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80" windowHeight="9090" activeTab="3"/>
  </bookViews>
  <sheets>
    <sheet name="decay" sheetId="2" r:id="rId1"/>
    <sheet name="simplified" sheetId="1" r:id="rId2"/>
    <sheet name="calculating g" sheetId="3" r:id="rId3"/>
    <sheet name="g v h (m)" sheetId="5" r:id="rId4"/>
    <sheet name="g formula" sheetId="4" r:id="rId5"/>
    <sheet name="g v h(km)" sheetId="6" r:id="rId6"/>
    <sheet name="Student values" sheetId="7" r:id="rId7"/>
  </sheets>
  <calcPr calcId="145621"/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2" i="4"/>
  <c r="B45" i="4"/>
  <c r="E45" i="4" s="1"/>
  <c r="C45" i="4"/>
  <c r="B46" i="4"/>
  <c r="C46" i="4"/>
  <c r="E46" i="4"/>
  <c r="B47" i="4"/>
  <c r="C47" i="4"/>
  <c r="E47" i="4"/>
  <c r="B48" i="4"/>
  <c r="E48" i="4" s="1"/>
  <c r="C48" i="4"/>
  <c r="B49" i="4"/>
  <c r="E49" i="4" s="1"/>
  <c r="C49" i="4"/>
  <c r="B50" i="4"/>
  <c r="C50" i="4"/>
  <c r="E50" i="4"/>
  <c r="B51" i="4"/>
  <c r="C51" i="4"/>
  <c r="E51" i="4"/>
  <c r="B52" i="4"/>
  <c r="E52" i="4" s="1"/>
  <c r="C52" i="4"/>
  <c r="B53" i="4"/>
  <c r="E53" i="4" s="1"/>
  <c r="C53" i="4"/>
  <c r="B54" i="4"/>
  <c r="C54" i="4"/>
  <c r="E54" i="4"/>
  <c r="B55" i="4"/>
  <c r="C55" i="4"/>
  <c r="E55" i="4"/>
  <c r="B56" i="4"/>
  <c r="E56" i="4" s="1"/>
  <c r="C56" i="4"/>
  <c r="B57" i="4"/>
  <c r="E57" i="4" s="1"/>
  <c r="C57" i="4"/>
  <c r="B58" i="4"/>
  <c r="C58" i="4"/>
  <c r="E58" i="4"/>
  <c r="B59" i="4"/>
  <c r="C59" i="4"/>
  <c r="E59" i="4"/>
  <c r="B60" i="4"/>
  <c r="E60" i="4" s="1"/>
  <c r="C60" i="4"/>
  <c r="B61" i="4"/>
  <c r="E61" i="4" s="1"/>
  <c r="C61" i="4"/>
  <c r="B62" i="4"/>
  <c r="C62" i="4"/>
  <c r="E62" i="4"/>
  <c r="B63" i="4"/>
  <c r="C63" i="4"/>
  <c r="E63" i="4"/>
  <c r="B64" i="4"/>
  <c r="E64" i="4" s="1"/>
  <c r="C64" i="4"/>
  <c r="B65" i="4"/>
  <c r="E65" i="4" s="1"/>
  <c r="C65" i="4"/>
  <c r="B66" i="4"/>
  <c r="C66" i="4"/>
  <c r="E66" i="4"/>
  <c r="B67" i="4"/>
  <c r="C67" i="4"/>
  <c r="E67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2" i="4"/>
  <c r="B44" i="4"/>
  <c r="E44" i="4" s="1"/>
  <c r="B43" i="4"/>
  <c r="E43" i="4" s="1"/>
  <c r="B42" i="4"/>
  <c r="E42" i="4" s="1"/>
  <c r="B41" i="4"/>
  <c r="E41" i="4" s="1"/>
  <c r="B40" i="4"/>
  <c r="E40" i="4" s="1"/>
  <c r="B39" i="4"/>
  <c r="E39" i="4" s="1"/>
  <c r="B38" i="4"/>
  <c r="E38" i="4" s="1"/>
  <c r="B37" i="4"/>
  <c r="E37" i="4" s="1"/>
  <c r="B36" i="4"/>
  <c r="E36" i="4" s="1"/>
  <c r="B35" i="4"/>
  <c r="E35" i="4" s="1"/>
  <c r="B34" i="4"/>
  <c r="E34" i="4" s="1"/>
  <c r="B33" i="4"/>
  <c r="E33" i="4" s="1"/>
  <c r="B32" i="4"/>
  <c r="E32" i="4" s="1"/>
  <c r="B31" i="4"/>
  <c r="E31" i="4" s="1"/>
  <c r="B30" i="4"/>
  <c r="E30" i="4" s="1"/>
  <c r="B29" i="4"/>
  <c r="E29" i="4" s="1"/>
  <c r="B28" i="4"/>
  <c r="E28" i="4" s="1"/>
  <c r="B27" i="4"/>
  <c r="E27" i="4" s="1"/>
  <c r="B26" i="4"/>
  <c r="E26" i="4" s="1"/>
  <c r="B25" i="4"/>
  <c r="E25" i="4" s="1"/>
  <c r="B24" i="4"/>
  <c r="E24" i="4" s="1"/>
  <c r="B23" i="4"/>
  <c r="E23" i="4" s="1"/>
  <c r="B22" i="4"/>
  <c r="E22" i="4" s="1"/>
  <c r="B21" i="4"/>
  <c r="E21" i="4" s="1"/>
  <c r="B20" i="4"/>
  <c r="E20" i="4" s="1"/>
  <c r="B19" i="4"/>
  <c r="E19" i="4" s="1"/>
  <c r="B18" i="4"/>
  <c r="E18" i="4" s="1"/>
  <c r="B17" i="4"/>
  <c r="E17" i="4" s="1"/>
  <c r="B16" i="4"/>
  <c r="E16" i="4" s="1"/>
  <c r="B15" i="4"/>
  <c r="E15" i="4" s="1"/>
  <c r="B14" i="4"/>
  <c r="E14" i="4" s="1"/>
  <c r="B13" i="4"/>
  <c r="E13" i="4" s="1"/>
  <c r="B12" i="4"/>
  <c r="E12" i="4" s="1"/>
  <c r="B11" i="4"/>
  <c r="E11" i="4" s="1"/>
  <c r="B10" i="4"/>
  <c r="E10" i="4" s="1"/>
  <c r="B9" i="4"/>
  <c r="E9" i="4" s="1"/>
  <c r="B8" i="4"/>
  <c r="E8" i="4" s="1"/>
  <c r="B7" i="4"/>
  <c r="E7" i="4" s="1"/>
  <c r="B6" i="4"/>
  <c r="E6" i="4" s="1"/>
  <c r="B5" i="4"/>
  <c r="E5" i="4" s="1"/>
  <c r="B4" i="4"/>
  <c r="E4" i="4" s="1"/>
  <c r="B3" i="4"/>
  <c r="E3" i="4" s="1"/>
  <c r="B2" i="4"/>
  <c r="E2" i="4" s="1"/>
  <c r="B18" i="3"/>
  <c r="C18" i="3" s="1"/>
  <c r="B19" i="3"/>
  <c r="C19" i="3"/>
  <c r="B20" i="3"/>
  <c r="C20" i="3" s="1"/>
  <c r="B21" i="3"/>
  <c r="C21" i="3"/>
  <c r="B22" i="3"/>
  <c r="C22" i="3" s="1"/>
  <c r="B23" i="3"/>
  <c r="C23" i="3"/>
  <c r="B24" i="3"/>
  <c r="C24" i="3" s="1"/>
  <c r="B25" i="3"/>
  <c r="C25" i="3"/>
  <c r="B26" i="3"/>
  <c r="C26" i="3" s="1"/>
  <c r="B27" i="3"/>
  <c r="C27" i="3"/>
  <c r="B28" i="3"/>
  <c r="C28" i="3" s="1"/>
  <c r="B29" i="3"/>
  <c r="C29" i="3"/>
  <c r="B30" i="3"/>
  <c r="C30" i="3" s="1"/>
  <c r="B31" i="3"/>
  <c r="C31" i="3"/>
  <c r="B32" i="3"/>
  <c r="C32" i="3" s="1"/>
  <c r="B33" i="3"/>
  <c r="C33" i="3"/>
  <c r="B34" i="3"/>
  <c r="C34" i="3" s="1"/>
  <c r="B35" i="3"/>
  <c r="C35" i="3"/>
  <c r="B36" i="3"/>
  <c r="C36" i="3" s="1"/>
  <c r="B37" i="3"/>
  <c r="C37" i="3"/>
  <c r="B38" i="3"/>
  <c r="C38" i="3" s="1"/>
  <c r="B39" i="3"/>
  <c r="C39" i="3"/>
  <c r="B40" i="3"/>
  <c r="C40" i="3" s="1"/>
  <c r="B41" i="3"/>
  <c r="C41" i="3"/>
  <c r="B42" i="3"/>
  <c r="C42" i="3" s="1"/>
  <c r="B43" i="3"/>
  <c r="C43" i="3"/>
  <c r="B44" i="3"/>
  <c r="C44" i="3" s="1"/>
  <c r="B3" i="3"/>
  <c r="C3" i="3" s="1"/>
  <c r="B4" i="3"/>
  <c r="C4" i="3" s="1"/>
  <c r="B5" i="3"/>
  <c r="C5" i="3" s="1"/>
  <c r="B6" i="3"/>
  <c r="C6" i="3"/>
  <c r="B7" i="3"/>
  <c r="C7" i="3" s="1"/>
  <c r="B8" i="3"/>
  <c r="C8" i="3"/>
  <c r="B9" i="3"/>
  <c r="C9" i="3" s="1"/>
  <c r="B10" i="3"/>
  <c r="C10" i="3"/>
  <c r="B11" i="3"/>
  <c r="C11" i="3" s="1"/>
  <c r="B12" i="3"/>
  <c r="C12" i="3" s="1"/>
  <c r="B13" i="3"/>
  <c r="C13" i="3" s="1"/>
  <c r="B14" i="3"/>
  <c r="C14" i="3"/>
  <c r="B15" i="3"/>
  <c r="C15" i="3" s="1"/>
  <c r="B16" i="3"/>
  <c r="C16" i="3"/>
  <c r="B17" i="3"/>
  <c r="C17" i="3" s="1"/>
  <c r="C2" i="3"/>
  <c r="B2" i="3"/>
</calcChain>
</file>

<file path=xl/sharedStrings.xml><?xml version="1.0" encoding="utf-8"?>
<sst xmlns="http://schemas.openxmlformats.org/spreadsheetml/2006/main" count="15" uniqueCount="13">
  <si>
    <t>Distance</t>
  </si>
  <si>
    <t>Km</t>
  </si>
  <si>
    <t>GravitationalField strength</t>
  </si>
  <si>
    <t>N/kg</t>
  </si>
  <si>
    <r>
      <t>(x10</t>
    </r>
    <r>
      <rPr>
        <b/>
        <vertAlign val="superscript"/>
        <sz val="12"/>
        <rFont val="Comic Sans MS"/>
        <family val="4"/>
      </rPr>
      <t>3</t>
    </r>
    <r>
      <rPr>
        <b/>
        <sz val="12"/>
        <rFont val="Comic Sans MS"/>
        <family val="4"/>
      </rPr>
      <t>)</t>
    </r>
  </si>
  <si>
    <t>gravitational field stegnth (N/kg)</t>
  </si>
  <si>
    <t>r2 (m2)</t>
  </si>
  <si>
    <t>height (m)</t>
  </si>
  <si>
    <t>h from surface(m)</t>
  </si>
  <si>
    <t>h from surface(km)</t>
  </si>
  <si>
    <t>g  (N/kg)</t>
  </si>
  <si>
    <t>Height from surface of Earth in km</t>
  </si>
  <si>
    <t>g (N/kg)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</si>
</sst>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9"/>
      <name val="Comic Sans MS"/>
    </font>
    <font>
      <b/>
      <sz val="12"/>
      <name val="Comic Sans MS"/>
      <family val="4"/>
    </font>
    <font>
      <sz val="12"/>
      <name val="Comic Sans MS"/>
      <family val="4"/>
    </font>
    <font>
      <b/>
      <vertAlign val="superscript"/>
      <sz val="12"/>
      <name val="Comic Sans MS"/>
      <family val="4"/>
    </font>
    <font>
      <sz val="11.5"/>
      <color indexed="8"/>
      <name val="Arial"/>
      <family val="2"/>
    </font>
    <font>
      <sz val="9"/>
      <name val="Comic Sans MS"/>
      <family val="4"/>
    </font>
    <font>
      <sz val="10"/>
      <color indexed="8"/>
      <name val="Calibri"/>
      <family val="2"/>
    </font>
    <font>
      <sz val="12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/>
    <xf numFmtId="1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3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trendlineType val="power"/>
            <c:dispRSqr val="0"/>
            <c:dispEq val="0"/>
          </c:trendline>
          <c:trendline>
            <c:trendlineType val="log"/>
            <c:dispRSqr val="0"/>
            <c:dispEq val="0"/>
          </c:trendline>
          <c:trendline>
            <c:trendlineType val="power"/>
            <c:dispRSqr val="0"/>
            <c:dispEq val="0"/>
          </c:trendline>
          <c:trendline>
            <c:trendlineType val="power"/>
            <c:dispRSqr val="0"/>
            <c:dispEq val="0"/>
          </c:trendline>
          <c:trendline>
            <c:trendlineType val="log"/>
            <c:dispRSqr val="0"/>
            <c:dispEq val="0"/>
          </c:trendline>
          <c:xVal>
            <c:numRef>
              <c:f>simplified!$A$4:$A$12</c:f>
              <c:numCache>
                <c:formatCode>0.0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 formatCode="General">
                  <c:v>10</c:v>
                </c:pt>
                <c:pt idx="5" formatCode="General">
                  <c:v>25</c:v>
                </c:pt>
                <c:pt idx="6" formatCode="General">
                  <c:v>50</c:v>
                </c:pt>
                <c:pt idx="7" formatCode="General">
                  <c:v>75</c:v>
                </c:pt>
                <c:pt idx="8" formatCode="General">
                  <c:v>100</c:v>
                </c:pt>
              </c:numCache>
            </c:numRef>
          </c:xVal>
          <c:yVal>
            <c:numRef>
              <c:f>simplified!$B$4:$B$12</c:f>
              <c:numCache>
                <c:formatCode>General</c:formatCode>
                <c:ptCount val="9"/>
                <c:pt idx="0">
                  <c:v>10</c:v>
                </c:pt>
                <c:pt idx="1">
                  <c:v>7.3</c:v>
                </c:pt>
                <c:pt idx="2">
                  <c:v>5.0999999999999996</c:v>
                </c:pt>
                <c:pt idx="3">
                  <c:v>3.1</c:v>
                </c:pt>
                <c:pt idx="4">
                  <c:v>1.5</c:v>
                </c:pt>
                <c:pt idx="5">
                  <c:v>0.41</c:v>
                </c:pt>
                <c:pt idx="6">
                  <c:v>0.13</c:v>
                </c:pt>
                <c:pt idx="7">
                  <c:v>0.06</c:v>
                </c:pt>
                <c:pt idx="8">
                  <c:v>0.04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41088"/>
        <c:axId val="66793856"/>
      </c:scatterChart>
      <c:valAx>
        <c:axId val="8564108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Distance (x10</a:t>
                </a:r>
                <a:r>
                  <a:rPr lang="en-GB" baseline="30000"/>
                  <a:t>3</a:t>
                </a:r>
                <a:r>
                  <a:rPr lang="en-GB"/>
                  <a:t> km)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93856"/>
        <c:crosses val="autoZero"/>
        <c:crossBetween val="midCat"/>
      </c:valAx>
      <c:valAx>
        <c:axId val="6679385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Gravitational field strength (N/kg)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6410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'g formula'!$E$1</c:f>
              <c:strCache>
                <c:ptCount val="1"/>
                <c:pt idx="0">
                  <c:v>g  (N/kg)</c:v>
                </c:pt>
              </c:strCache>
            </c:strRef>
          </c:tx>
          <c:marker>
            <c:symbol val="x"/>
            <c:size val="4"/>
          </c:marker>
          <c:trendline>
            <c:trendlineType val="log"/>
            <c:dispRSqr val="0"/>
            <c:dispEq val="0"/>
          </c:trendline>
          <c:trendline>
            <c:trendlineType val="power"/>
            <c:dispRSqr val="0"/>
            <c:dispEq val="0"/>
          </c:trendline>
          <c:trendline>
            <c:trendlineType val="power"/>
            <c:dispRSqr val="0"/>
            <c:dispEq val="0"/>
          </c:trendline>
          <c:xVal>
            <c:numRef>
              <c:f>'g formula'!$C$2:$C$67</c:f>
              <c:numCache>
                <c:formatCode>0.00E+00</c:formatCode>
                <c:ptCount val="66"/>
                <c:pt idx="0">
                  <c:v>0</c:v>
                </c:pt>
                <c:pt idx="1">
                  <c:v>200000</c:v>
                </c:pt>
                <c:pt idx="2">
                  <c:v>400000</c:v>
                </c:pt>
                <c:pt idx="3">
                  <c:v>600000</c:v>
                </c:pt>
                <c:pt idx="4">
                  <c:v>800000</c:v>
                </c:pt>
                <c:pt idx="5">
                  <c:v>1000000</c:v>
                </c:pt>
                <c:pt idx="6">
                  <c:v>1200000</c:v>
                </c:pt>
                <c:pt idx="7">
                  <c:v>1400000</c:v>
                </c:pt>
                <c:pt idx="8">
                  <c:v>1600000</c:v>
                </c:pt>
                <c:pt idx="9">
                  <c:v>1800000</c:v>
                </c:pt>
                <c:pt idx="10">
                  <c:v>2000000</c:v>
                </c:pt>
                <c:pt idx="11">
                  <c:v>2200000</c:v>
                </c:pt>
                <c:pt idx="12">
                  <c:v>2400000</c:v>
                </c:pt>
                <c:pt idx="13">
                  <c:v>2600000</c:v>
                </c:pt>
                <c:pt idx="14">
                  <c:v>2800000</c:v>
                </c:pt>
                <c:pt idx="15">
                  <c:v>3000000</c:v>
                </c:pt>
                <c:pt idx="16">
                  <c:v>3200000</c:v>
                </c:pt>
                <c:pt idx="17">
                  <c:v>3400000</c:v>
                </c:pt>
                <c:pt idx="18">
                  <c:v>3600000</c:v>
                </c:pt>
                <c:pt idx="19">
                  <c:v>3800000</c:v>
                </c:pt>
                <c:pt idx="20">
                  <c:v>4000000</c:v>
                </c:pt>
                <c:pt idx="21">
                  <c:v>4200000</c:v>
                </c:pt>
                <c:pt idx="22">
                  <c:v>4400000</c:v>
                </c:pt>
                <c:pt idx="23">
                  <c:v>4600000</c:v>
                </c:pt>
                <c:pt idx="24">
                  <c:v>4800000</c:v>
                </c:pt>
                <c:pt idx="25">
                  <c:v>5000000</c:v>
                </c:pt>
                <c:pt idx="26">
                  <c:v>5200000</c:v>
                </c:pt>
                <c:pt idx="27">
                  <c:v>5400000</c:v>
                </c:pt>
                <c:pt idx="28">
                  <c:v>5600000</c:v>
                </c:pt>
                <c:pt idx="29">
                  <c:v>5800000</c:v>
                </c:pt>
                <c:pt idx="30">
                  <c:v>6000000</c:v>
                </c:pt>
                <c:pt idx="31">
                  <c:v>6200000</c:v>
                </c:pt>
                <c:pt idx="32">
                  <c:v>6400000</c:v>
                </c:pt>
                <c:pt idx="33">
                  <c:v>6600000</c:v>
                </c:pt>
                <c:pt idx="34">
                  <c:v>6800000</c:v>
                </c:pt>
                <c:pt idx="35">
                  <c:v>7000000</c:v>
                </c:pt>
                <c:pt idx="36">
                  <c:v>7200000</c:v>
                </c:pt>
                <c:pt idx="37">
                  <c:v>7400000</c:v>
                </c:pt>
                <c:pt idx="38">
                  <c:v>7600000</c:v>
                </c:pt>
                <c:pt idx="39">
                  <c:v>7800000</c:v>
                </c:pt>
                <c:pt idx="40">
                  <c:v>8000000</c:v>
                </c:pt>
                <c:pt idx="41">
                  <c:v>8200000</c:v>
                </c:pt>
                <c:pt idx="42">
                  <c:v>8400000</c:v>
                </c:pt>
                <c:pt idx="43">
                  <c:v>8600000</c:v>
                </c:pt>
                <c:pt idx="44">
                  <c:v>8800000</c:v>
                </c:pt>
                <c:pt idx="45">
                  <c:v>9000000</c:v>
                </c:pt>
                <c:pt idx="46">
                  <c:v>9200000</c:v>
                </c:pt>
                <c:pt idx="47">
                  <c:v>9400000</c:v>
                </c:pt>
                <c:pt idx="48">
                  <c:v>9600000</c:v>
                </c:pt>
                <c:pt idx="49">
                  <c:v>9800000</c:v>
                </c:pt>
                <c:pt idx="50">
                  <c:v>10000000</c:v>
                </c:pt>
                <c:pt idx="51">
                  <c:v>10200000</c:v>
                </c:pt>
                <c:pt idx="52">
                  <c:v>10400000</c:v>
                </c:pt>
                <c:pt idx="53">
                  <c:v>10600000</c:v>
                </c:pt>
                <c:pt idx="54">
                  <c:v>10800000</c:v>
                </c:pt>
                <c:pt idx="55">
                  <c:v>11000000</c:v>
                </c:pt>
                <c:pt idx="56">
                  <c:v>11200000</c:v>
                </c:pt>
                <c:pt idx="57">
                  <c:v>11400000</c:v>
                </c:pt>
                <c:pt idx="58">
                  <c:v>11600000</c:v>
                </c:pt>
                <c:pt idx="59">
                  <c:v>11800000</c:v>
                </c:pt>
                <c:pt idx="60">
                  <c:v>12000000</c:v>
                </c:pt>
                <c:pt idx="61">
                  <c:v>12200000</c:v>
                </c:pt>
                <c:pt idx="62">
                  <c:v>12400000</c:v>
                </c:pt>
                <c:pt idx="63">
                  <c:v>12600000</c:v>
                </c:pt>
                <c:pt idx="64">
                  <c:v>12800000</c:v>
                </c:pt>
                <c:pt idx="65">
                  <c:v>13000000</c:v>
                </c:pt>
              </c:numCache>
            </c:numRef>
          </c:xVal>
          <c:yVal>
            <c:numRef>
              <c:f>'g formula'!$E$2:$E$67</c:f>
              <c:numCache>
                <c:formatCode>0.00E+00</c:formatCode>
                <c:ptCount val="66"/>
                <c:pt idx="0">
                  <c:v>9.7705078125</c:v>
                </c:pt>
                <c:pt idx="1">
                  <c:v>9.1873278236914597</c:v>
                </c:pt>
                <c:pt idx="2">
                  <c:v>8.6548442906574401</c:v>
                </c:pt>
                <c:pt idx="3">
                  <c:v>8.1673469387755109</c:v>
                </c:pt>
                <c:pt idx="4">
                  <c:v>7.7199074074074074</c:v>
                </c:pt>
                <c:pt idx="5">
                  <c:v>7.3082542001460924</c:v>
                </c:pt>
                <c:pt idx="6">
                  <c:v>6.9286703601108037</c:v>
                </c:pt>
                <c:pt idx="7">
                  <c:v>6.5779092702169626</c:v>
                </c:pt>
                <c:pt idx="8">
                  <c:v>6.2531249999999998</c:v>
                </c:pt>
                <c:pt idx="9">
                  <c:v>5.9518143961927423</c:v>
                </c:pt>
                <c:pt idx="10">
                  <c:v>5.6717687074829932</c:v>
                </c:pt>
                <c:pt idx="11">
                  <c:v>5.4110329908058414</c:v>
                </c:pt>
                <c:pt idx="12">
                  <c:v>5.1678719008264462</c:v>
                </c:pt>
                <c:pt idx="13">
                  <c:v>4.9407407407407407</c:v>
                </c:pt>
                <c:pt idx="14">
                  <c:v>4.7282608695652177</c:v>
                </c:pt>
                <c:pt idx="15">
                  <c:v>4.5291987324581262</c:v>
                </c:pt>
                <c:pt idx="16">
                  <c:v>4.342447916666667</c:v>
                </c:pt>
                <c:pt idx="17">
                  <c:v>4.1670137442732198</c:v>
                </c:pt>
                <c:pt idx="18">
                  <c:v>4.0019999999999998</c:v>
                </c:pt>
                <c:pt idx="19">
                  <c:v>3.8465974625144175</c:v>
                </c:pt>
                <c:pt idx="20">
                  <c:v>3.7000739644970415</c:v>
                </c:pt>
                <c:pt idx="21">
                  <c:v>3.5617657529369882</c:v>
                </c:pt>
                <c:pt idx="22">
                  <c:v>3.4310699588477367</c:v>
                </c:pt>
                <c:pt idx="23">
                  <c:v>3.3074380165289257</c:v>
                </c:pt>
                <c:pt idx="24">
                  <c:v>3.1903698979591835</c:v>
                </c:pt>
                <c:pt idx="25">
                  <c:v>3.0794090489381349</c:v>
                </c:pt>
                <c:pt idx="26">
                  <c:v>2.9741379310344827</c:v>
                </c:pt>
                <c:pt idx="27">
                  <c:v>2.8741740879057742</c:v>
                </c:pt>
                <c:pt idx="28">
                  <c:v>2.7791666666666668</c:v>
                </c:pt>
                <c:pt idx="29">
                  <c:v>2.6887933351249664</c:v>
                </c:pt>
                <c:pt idx="30">
                  <c:v>2.6027575442247657</c:v>
                </c:pt>
                <c:pt idx="31">
                  <c:v>2.5207860922146637</c:v>
                </c:pt>
                <c:pt idx="32">
                  <c:v>2.442626953125</c:v>
                </c:pt>
                <c:pt idx="33">
                  <c:v>2.3680473372781066</c:v>
                </c:pt>
                <c:pt idx="34">
                  <c:v>2.2968319559228649</c:v>
                </c:pt>
                <c:pt idx="35">
                  <c:v>2.228781465805302</c:v>
                </c:pt>
                <c:pt idx="36">
                  <c:v>2.16371107266436</c:v>
                </c:pt>
                <c:pt idx="37">
                  <c:v>2.1014492753623188</c:v>
                </c:pt>
                <c:pt idx="38">
                  <c:v>2.0418367346938777</c:v>
                </c:pt>
                <c:pt idx="39">
                  <c:v>1.9847252529260067</c:v>
                </c:pt>
                <c:pt idx="40">
                  <c:v>1.9299768518518519</c:v>
                </c:pt>
                <c:pt idx="41">
                  <c:v>1.8774629386376431</c:v>
                </c:pt>
                <c:pt idx="42">
                  <c:v>1.8270635500365231</c:v>
                </c:pt>
                <c:pt idx="43">
                  <c:v>1.7786666666666666</c:v>
                </c:pt>
                <c:pt idx="44">
                  <c:v>1.7321675900277009</c:v>
                </c:pt>
                <c:pt idx="45">
                  <c:v>1.6874683757800641</c:v>
                </c:pt>
                <c:pt idx="46">
                  <c:v>1.6444773175542406</c:v>
                </c:pt>
                <c:pt idx="47">
                  <c:v>1.6031084762057362</c:v>
                </c:pt>
                <c:pt idx="48">
                  <c:v>1.56328125</c:v>
                </c:pt>
                <c:pt idx="49">
                  <c:v>1.5249199817101051</c:v>
                </c:pt>
                <c:pt idx="50">
                  <c:v>1.4879535990481856</c:v>
                </c:pt>
                <c:pt idx="51">
                  <c:v>1.4523152852373349</c:v>
                </c:pt>
                <c:pt idx="52">
                  <c:v>1.4179421768707483</c:v>
                </c:pt>
                <c:pt idx="53">
                  <c:v>1.3847750865051902</c:v>
                </c:pt>
                <c:pt idx="54">
                  <c:v>1.3527582477014604</c:v>
                </c:pt>
                <c:pt idx="55">
                  <c:v>1.3218390804597702</c:v>
                </c:pt>
                <c:pt idx="56">
                  <c:v>1.2919679752066116</c:v>
                </c:pt>
                <c:pt idx="57">
                  <c:v>1.2630980936750411</c:v>
                </c:pt>
                <c:pt idx="58">
                  <c:v>1.2351851851851852</c:v>
                </c:pt>
                <c:pt idx="59">
                  <c:v>1.2081874169786258</c:v>
                </c:pt>
                <c:pt idx="60">
                  <c:v>1.1820652173913044</c:v>
                </c:pt>
                <c:pt idx="61">
                  <c:v>1.1567811307665625</c:v>
                </c:pt>
                <c:pt idx="62">
                  <c:v>1.1322996831145316</c:v>
                </c:pt>
                <c:pt idx="63">
                  <c:v>1.1085872576177285</c:v>
                </c:pt>
                <c:pt idx="64">
                  <c:v>1.0856119791666667</c:v>
                </c:pt>
                <c:pt idx="65">
                  <c:v>1.0633436071846105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443328"/>
        <c:axId val="129444864"/>
      </c:scatterChart>
      <c:valAx>
        <c:axId val="12944332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height above the surface of the Earth (m)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29444864"/>
        <c:crosses val="autoZero"/>
        <c:crossBetween val="midCat"/>
        <c:majorUnit val="1000000"/>
        <c:minorUnit val="200000"/>
      </c:valAx>
      <c:valAx>
        <c:axId val="129444864"/>
        <c:scaling>
          <c:orientation val="minMax"/>
          <c:max val="1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gravitational field strength (N/kg)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29443328"/>
        <c:crosses val="autoZero"/>
        <c:crossBetween val="midCat"/>
        <c:majorUnit val="1"/>
        <c:minorUnit val="0.1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 graph of 'g' against height from the surface of the Earth.</a:t>
            </a:r>
          </a:p>
        </c:rich>
      </c:tx>
      <c:layout>
        <c:manualLayout>
          <c:xMode val="edge"/>
          <c:yMode val="edge"/>
          <c:x val="0.19847466416990889"/>
          <c:y val="4.2911562878955069E-2"/>
        </c:manualLayout>
      </c:layout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 formula'!$E$1</c:f>
              <c:strCache>
                <c:ptCount val="1"/>
                <c:pt idx="0">
                  <c:v>g  (N/kg)</c:v>
                </c:pt>
              </c:strCache>
            </c:strRef>
          </c:tx>
          <c:marker>
            <c:symbol val="x"/>
            <c:size val="4"/>
          </c:marker>
          <c:trendline>
            <c:trendlineType val="log"/>
            <c:dispRSqr val="0"/>
            <c:dispEq val="0"/>
          </c:trendline>
          <c:trendline>
            <c:trendlineType val="power"/>
            <c:dispRSqr val="0"/>
            <c:dispEq val="0"/>
          </c:trendline>
          <c:trendline>
            <c:trendlineType val="power"/>
            <c:dispRSqr val="0"/>
            <c:dispEq val="0"/>
          </c:trendline>
          <c:xVal>
            <c:numRef>
              <c:f>'g formula'!$D$2:$D$67</c:f>
              <c:numCache>
                <c:formatCode>0.00E+00</c:formatCode>
                <c:ptCount val="6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  <c:pt idx="25">
                  <c:v>5000</c:v>
                </c:pt>
                <c:pt idx="26">
                  <c:v>5200</c:v>
                </c:pt>
                <c:pt idx="27">
                  <c:v>5400</c:v>
                </c:pt>
                <c:pt idx="28">
                  <c:v>5600</c:v>
                </c:pt>
                <c:pt idx="29">
                  <c:v>5800</c:v>
                </c:pt>
                <c:pt idx="30">
                  <c:v>6000</c:v>
                </c:pt>
                <c:pt idx="31">
                  <c:v>6200</c:v>
                </c:pt>
                <c:pt idx="32">
                  <c:v>6400</c:v>
                </c:pt>
                <c:pt idx="33">
                  <c:v>6600</c:v>
                </c:pt>
                <c:pt idx="34">
                  <c:v>6800</c:v>
                </c:pt>
                <c:pt idx="35">
                  <c:v>7000</c:v>
                </c:pt>
                <c:pt idx="36">
                  <c:v>7200</c:v>
                </c:pt>
                <c:pt idx="37">
                  <c:v>7400</c:v>
                </c:pt>
                <c:pt idx="38">
                  <c:v>7600</c:v>
                </c:pt>
                <c:pt idx="39">
                  <c:v>7800</c:v>
                </c:pt>
                <c:pt idx="40">
                  <c:v>8000</c:v>
                </c:pt>
                <c:pt idx="41">
                  <c:v>8200</c:v>
                </c:pt>
                <c:pt idx="42">
                  <c:v>8400</c:v>
                </c:pt>
                <c:pt idx="43">
                  <c:v>8600</c:v>
                </c:pt>
                <c:pt idx="44">
                  <c:v>8800</c:v>
                </c:pt>
                <c:pt idx="45">
                  <c:v>9000</c:v>
                </c:pt>
                <c:pt idx="46">
                  <c:v>9200</c:v>
                </c:pt>
                <c:pt idx="47">
                  <c:v>9400</c:v>
                </c:pt>
                <c:pt idx="48">
                  <c:v>9600</c:v>
                </c:pt>
                <c:pt idx="49">
                  <c:v>9800</c:v>
                </c:pt>
                <c:pt idx="50">
                  <c:v>10000</c:v>
                </c:pt>
                <c:pt idx="51">
                  <c:v>10200</c:v>
                </c:pt>
                <c:pt idx="52">
                  <c:v>10400</c:v>
                </c:pt>
                <c:pt idx="53">
                  <c:v>10600</c:v>
                </c:pt>
                <c:pt idx="54">
                  <c:v>10800</c:v>
                </c:pt>
                <c:pt idx="55">
                  <c:v>11000</c:v>
                </c:pt>
                <c:pt idx="56">
                  <c:v>11200</c:v>
                </c:pt>
                <c:pt idx="57">
                  <c:v>11400</c:v>
                </c:pt>
                <c:pt idx="58">
                  <c:v>11600</c:v>
                </c:pt>
                <c:pt idx="59">
                  <c:v>11800</c:v>
                </c:pt>
                <c:pt idx="60">
                  <c:v>12000</c:v>
                </c:pt>
                <c:pt idx="61">
                  <c:v>12200</c:v>
                </c:pt>
                <c:pt idx="62">
                  <c:v>12400</c:v>
                </c:pt>
                <c:pt idx="63">
                  <c:v>12600</c:v>
                </c:pt>
                <c:pt idx="64">
                  <c:v>12800</c:v>
                </c:pt>
                <c:pt idx="65">
                  <c:v>13000</c:v>
                </c:pt>
              </c:numCache>
            </c:numRef>
          </c:xVal>
          <c:yVal>
            <c:numRef>
              <c:f>'g formula'!$E$2:$E$67</c:f>
              <c:numCache>
                <c:formatCode>0.00E+00</c:formatCode>
                <c:ptCount val="66"/>
                <c:pt idx="0">
                  <c:v>9.7705078125</c:v>
                </c:pt>
                <c:pt idx="1">
                  <c:v>9.1873278236914597</c:v>
                </c:pt>
                <c:pt idx="2">
                  <c:v>8.6548442906574401</c:v>
                </c:pt>
                <c:pt idx="3">
                  <c:v>8.1673469387755109</c:v>
                </c:pt>
                <c:pt idx="4">
                  <c:v>7.7199074074074074</c:v>
                </c:pt>
                <c:pt idx="5">
                  <c:v>7.3082542001460924</c:v>
                </c:pt>
                <c:pt idx="6">
                  <c:v>6.9286703601108037</c:v>
                </c:pt>
                <c:pt idx="7">
                  <c:v>6.5779092702169626</c:v>
                </c:pt>
                <c:pt idx="8">
                  <c:v>6.2531249999999998</c:v>
                </c:pt>
                <c:pt idx="9">
                  <c:v>5.9518143961927423</c:v>
                </c:pt>
                <c:pt idx="10">
                  <c:v>5.6717687074829932</c:v>
                </c:pt>
                <c:pt idx="11">
                  <c:v>5.4110329908058414</c:v>
                </c:pt>
                <c:pt idx="12">
                  <c:v>5.1678719008264462</c:v>
                </c:pt>
                <c:pt idx="13">
                  <c:v>4.9407407407407407</c:v>
                </c:pt>
                <c:pt idx="14">
                  <c:v>4.7282608695652177</c:v>
                </c:pt>
                <c:pt idx="15">
                  <c:v>4.5291987324581262</c:v>
                </c:pt>
                <c:pt idx="16">
                  <c:v>4.342447916666667</c:v>
                </c:pt>
                <c:pt idx="17">
                  <c:v>4.1670137442732198</c:v>
                </c:pt>
                <c:pt idx="18">
                  <c:v>4.0019999999999998</c:v>
                </c:pt>
                <c:pt idx="19">
                  <c:v>3.8465974625144175</c:v>
                </c:pt>
                <c:pt idx="20">
                  <c:v>3.7000739644970415</c:v>
                </c:pt>
                <c:pt idx="21">
                  <c:v>3.5617657529369882</c:v>
                </c:pt>
                <c:pt idx="22">
                  <c:v>3.4310699588477367</c:v>
                </c:pt>
                <c:pt idx="23">
                  <c:v>3.3074380165289257</c:v>
                </c:pt>
                <c:pt idx="24">
                  <c:v>3.1903698979591835</c:v>
                </c:pt>
                <c:pt idx="25">
                  <c:v>3.0794090489381349</c:v>
                </c:pt>
                <c:pt idx="26">
                  <c:v>2.9741379310344827</c:v>
                </c:pt>
                <c:pt idx="27">
                  <c:v>2.8741740879057742</c:v>
                </c:pt>
                <c:pt idx="28">
                  <c:v>2.7791666666666668</c:v>
                </c:pt>
                <c:pt idx="29">
                  <c:v>2.6887933351249664</c:v>
                </c:pt>
                <c:pt idx="30">
                  <c:v>2.6027575442247657</c:v>
                </c:pt>
                <c:pt idx="31">
                  <c:v>2.5207860922146637</c:v>
                </c:pt>
                <c:pt idx="32">
                  <c:v>2.442626953125</c:v>
                </c:pt>
                <c:pt idx="33">
                  <c:v>2.3680473372781066</c:v>
                </c:pt>
                <c:pt idx="34">
                  <c:v>2.2968319559228649</c:v>
                </c:pt>
                <c:pt idx="35">
                  <c:v>2.228781465805302</c:v>
                </c:pt>
                <c:pt idx="36">
                  <c:v>2.16371107266436</c:v>
                </c:pt>
                <c:pt idx="37">
                  <c:v>2.1014492753623188</c:v>
                </c:pt>
                <c:pt idx="38">
                  <c:v>2.0418367346938777</c:v>
                </c:pt>
                <c:pt idx="39">
                  <c:v>1.9847252529260067</c:v>
                </c:pt>
                <c:pt idx="40">
                  <c:v>1.9299768518518519</c:v>
                </c:pt>
                <c:pt idx="41">
                  <c:v>1.8774629386376431</c:v>
                </c:pt>
                <c:pt idx="42">
                  <c:v>1.8270635500365231</c:v>
                </c:pt>
                <c:pt idx="43">
                  <c:v>1.7786666666666666</c:v>
                </c:pt>
                <c:pt idx="44">
                  <c:v>1.7321675900277009</c:v>
                </c:pt>
                <c:pt idx="45">
                  <c:v>1.6874683757800641</c:v>
                </c:pt>
                <c:pt idx="46">
                  <c:v>1.6444773175542406</c:v>
                </c:pt>
                <c:pt idx="47">
                  <c:v>1.6031084762057362</c:v>
                </c:pt>
                <c:pt idx="48">
                  <c:v>1.56328125</c:v>
                </c:pt>
                <c:pt idx="49">
                  <c:v>1.5249199817101051</c:v>
                </c:pt>
                <c:pt idx="50">
                  <c:v>1.4879535990481856</c:v>
                </c:pt>
                <c:pt idx="51">
                  <c:v>1.4523152852373349</c:v>
                </c:pt>
                <c:pt idx="52">
                  <c:v>1.4179421768707483</c:v>
                </c:pt>
                <c:pt idx="53">
                  <c:v>1.3847750865051902</c:v>
                </c:pt>
                <c:pt idx="54">
                  <c:v>1.3527582477014604</c:v>
                </c:pt>
                <c:pt idx="55">
                  <c:v>1.3218390804597702</c:v>
                </c:pt>
                <c:pt idx="56">
                  <c:v>1.2919679752066116</c:v>
                </c:pt>
                <c:pt idx="57">
                  <c:v>1.2630980936750411</c:v>
                </c:pt>
                <c:pt idx="58">
                  <c:v>1.2351851851851852</c:v>
                </c:pt>
                <c:pt idx="59">
                  <c:v>1.2081874169786258</c:v>
                </c:pt>
                <c:pt idx="60">
                  <c:v>1.1820652173913044</c:v>
                </c:pt>
                <c:pt idx="61">
                  <c:v>1.1567811307665625</c:v>
                </c:pt>
                <c:pt idx="62">
                  <c:v>1.1322996831145316</c:v>
                </c:pt>
                <c:pt idx="63">
                  <c:v>1.1085872576177285</c:v>
                </c:pt>
                <c:pt idx="64">
                  <c:v>1.0856119791666667</c:v>
                </c:pt>
                <c:pt idx="65">
                  <c:v>1.0633436071846105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492864"/>
        <c:axId val="129507328"/>
      </c:scatterChart>
      <c:valAx>
        <c:axId val="129492864"/>
        <c:scaling>
          <c:orientation val="minMax"/>
          <c:max val="140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height above the surface of the Earth (km)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29507328"/>
        <c:crosses val="autoZero"/>
        <c:crossBetween val="midCat"/>
        <c:majorUnit val="1000"/>
        <c:minorUnit val="100"/>
      </c:valAx>
      <c:valAx>
        <c:axId val="129507328"/>
        <c:scaling>
          <c:orientation val="minMax"/>
          <c:max val="1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gravitational field strength (N/kg)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29492864"/>
        <c:crosses val="autoZero"/>
        <c:crossBetween val="midCat"/>
        <c:majorUnit val="1"/>
        <c:minorUnit val="0.1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1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0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3787" cy="56206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5151" cy="56231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5151" cy="56231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sqref="A1:B12"/>
    </sheetView>
  </sheetViews>
  <sheetFormatPr defaultRowHeight="19.5" x14ac:dyDescent="0.4"/>
  <cols>
    <col min="1" max="2" width="15" style="3" customWidth="1"/>
  </cols>
  <sheetData>
    <row r="1" spans="1:2" ht="63" customHeight="1" x14ac:dyDescent="0.4">
      <c r="A1" s="1" t="s">
        <v>0</v>
      </c>
      <c r="B1" s="1" t="s">
        <v>2</v>
      </c>
    </row>
    <row r="2" spans="1:2" x14ac:dyDescent="0.4">
      <c r="A2" s="1" t="s">
        <v>1</v>
      </c>
      <c r="B2" s="1" t="s">
        <v>3</v>
      </c>
    </row>
    <row r="3" spans="1:2" ht="21.75" x14ac:dyDescent="0.4">
      <c r="A3" s="1" t="s">
        <v>4</v>
      </c>
      <c r="B3" s="1"/>
    </row>
    <row r="4" spans="1:2" x14ac:dyDescent="0.4">
      <c r="A4" s="2">
        <v>0</v>
      </c>
      <c r="B4" s="3">
        <v>10</v>
      </c>
    </row>
    <row r="5" spans="1:2" x14ac:dyDescent="0.4">
      <c r="A5" s="2">
        <v>1</v>
      </c>
      <c r="B5" s="3">
        <v>7.3</v>
      </c>
    </row>
    <row r="6" spans="1:2" x14ac:dyDescent="0.4">
      <c r="A6" s="2">
        <v>2.5</v>
      </c>
      <c r="B6" s="3">
        <v>5.0999999999999996</v>
      </c>
    </row>
    <row r="7" spans="1:2" x14ac:dyDescent="0.4">
      <c r="A7" s="2">
        <v>5</v>
      </c>
      <c r="B7" s="3">
        <v>3.1</v>
      </c>
    </row>
    <row r="8" spans="1:2" x14ac:dyDescent="0.4">
      <c r="A8" s="3">
        <v>10</v>
      </c>
      <c r="B8" s="3">
        <v>1.5</v>
      </c>
    </row>
    <row r="9" spans="1:2" x14ac:dyDescent="0.4">
      <c r="A9" s="3">
        <v>25</v>
      </c>
      <c r="B9" s="3">
        <v>0.41</v>
      </c>
    </row>
    <row r="10" spans="1:2" x14ac:dyDescent="0.4">
      <c r="A10" s="3">
        <v>50</v>
      </c>
      <c r="B10" s="3">
        <v>0.13</v>
      </c>
    </row>
    <row r="11" spans="1:2" x14ac:dyDescent="0.4">
      <c r="A11" s="3">
        <v>75</v>
      </c>
      <c r="B11" s="3">
        <v>0.06</v>
      </c>
    </row>
    <row r="12" spans="1:2" x14ac:dyDescent="0.4">
      <c r="A12" s="3">
        <v>100</v>
      </c>
      <c r="B12" s="3">
        <v>0.04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activeCell="C2" sqref="C2"/>
    </sheetView>
  </sheetViews>
  <sheetFormatPr defaultRowHeight="14.25" x14ac:dyDescent="0.3"/>
  <sheetData>
    <row r="1" spans="1:3" x14ac:dyDescent="0.3">
      <c r="A1" s="4" t="s">
        <v>7</v>
      </c>
      <c r="B1" s="4" t="s">
        <v>6</v>
      </c>
      <c r="C1" s="4" t="s">
        <v>12</v>
      </c>
    </row>
    <row r="2" spans="1:3" x14ac:dyDescent="0.3">
      <c r="A2" s="5">
        <v>6400000</v>
      </c>
      <c r="B2" s="5">
        <f>A2*A2</f>
        <v>40960000000000</v>
      </c>
      <c r="C2" s="5">
        <f>0.0000000000667 *6E+24/B2</f>
        <v>9.7705078125</v>
      </c>
    </row>
    <row r="3" spans="1:3" x14ac:dyDescent="0.3">
      <c r="A3" s="5">
        <v>6500000</v>
      </c>
      <c r="B3" s="5">
        <f t="shared" ref="B3:B44" si="0">A3*A3</f>
        <v>42250000000000</v>
      </c>
      <c r="C3" s="5">
        <f t="shared" ref="C3:C44" si="1">0.0000000000667 *6E+24/B3</f>
        <v>9.4721893491124263</v>
      </c>
    </row>
    <row r="4" spans="1:3" x14ac:dyDescent="0.3">
      <c r="A4" s="5">
        <v>6600000</v>
      </c>
      <c r="B4" s="5">
        <f t="shared" si="0"/>
        <v>43560000000000</v>
      </c>
      <c r="C4" s="5">
        <f t="shared" si="1"/>
        <v>9.1873278236914597</v>
      </c>
    </row>
    <row r="5" spans="1:3" x14ac:dyDescent="0.3">
      <c r="A5" s="5">
        <v>6700000</v>
      </c>
      <c r="B5" s="5">
        <f t="shared" si="0"/>
        <v>44890000000000</v>
      </c>
      <c r="C5" s="5">
        <f t="shared" si="1"/>
        <v>8.915125863221208</v>
      </c>
    </row>
    <row r="6" spans="1:3" x14ac:dyDescent="0.3">
      <c r="A6" s="5">
        <v>6800000</v>
      </c>
      <c r="B6" s="5">
        <f t="shared" si="0"/>
        <v>46240000000000</v>
      </c>
      <c r="C6" s="5">
        <f t="shared" si="1"/>
        <v>8.6548442906574401</v>
      </c>
    </row>
    <row r="7" spans="1:3" x14ac:dyDescent="0.3">
      <c r="A7" s="5">
        <v>6900000</v>
      </c>
      <c r="B7" s="5">
        <f t="shared" si="0"/>
        <v>47610000000000</v>
      </c>
      <c r="C7" s="5">
        <f t="shared" si="1"/>
        <v>8.4057971014492754</v>
      </c>
    </row>
    <row r="8" spans="1:3" x14ac:dyDescent="0.3">
      <c r="A8" s="5">
        <v>7000000</v>
      </c>
      <c r="B8" s="5">
        <f t="shared" si="0"/>
        <v>49000000000000</v>
      </c>
      <c r="C8" s="5">
        <f t="shared" si="1"/>
        <v>8.1673469387755109</v>
      </c>
    </row>
    <row r="9" spans="1:3" x14ac:dyDescent="0.3">
      <c r="A9" s="5">
        <v>7100000</v>
      </c>
      <c r="B9" s="5">
        <f t="shared" si="0"/>
        <v>50410000000000</v>
      </c>
      <c r="C9" s="5">
        <f t="shared" si="1"/>
        <v>7.9389010117040266</v>
      </c>
    </row>
    <row r="10" spans="1:3" x14ac:dyDescent="0.3">
      <c r="A10" s="5">
        <v>7200000</v>
      </c>
      <c r="B10" s="5">
        <f t="shared" si="0"/>
        <v>51840000000000</v>
      </c>
      <c r="C10" s="5">
        <f t="shared" si="1"/>
        <v>7.7199074074074074</v>
      </c>
    </row>
    <row r="11" spans="1:3" x14ac:dyDescent="0.3">
      <c r="A11" s="5">
        <v>7300000</v>
      </c>
      <c r="B11" s="5">
        <f t="shared" si="0"/>
        <v>53290000000000</v>
      </c>
      <c r="C11" s="5">
        <f t="shared" si="1"/>
        <v>7.5098517545505725</v>
      </c>
    </row>
    <row r="12" spans="1:3" x14ac:dyDescent="0.3">
      <c r="A12" s="5">
        <v>7400000</v>
      </c>
      <c r="B12" s="5">
        <f t="shared" si="0"/>
        <v>54760000000000</v>
      </c>
      <c r="C12" s="5">
        <f t="shared" si="1"/>
        <v>7.3082542001460924</v>
      </c>
    </row>
    <row r="13" spans="1:3" x14ac:dyDescent="0.3">
      <c r="A13" s="5">
        <v>7500000</v>
      </c>
      <c r="B13" s="5">
        <f t="shared" si="0"/>
        <v>56250000000000</v>
      </c>
      <c r="C13" s="5">
        <f t="shared" si="1"/>
        <v>7.1146666666666665</v>
      </c>
    </row>
    <row r="14" spans="1:3" x14ac:dyDescent="0.3">
      <c r="A14" s="5">
        <v>7600000</v>
      </c>
      <c r="B14" s="5">
        <f t="shared" si="0"/>
        <v>57760000000000</v>
      </c>
      <c r="C14" s="5">
        <f t="shared" si="1"/>
        <v>6.9286703601108037</v>
      </c>
    </row>
    <row r="15" spans="1:3" x14ac:dyDescent="0.3">
      <c r="A15" s="5">
        <v>7700000</v>
      </c>
      <c r="B15" s="5">
        <f t="shared" si="0"/>
        <v>59290000000000</v>
      </c>
      <c r="C15" s="5">
        <f t="shared" si="1"/>
        <v>6.7498735031202566</v>
      </c>
    </row>
    <row r="16" spans="1:3" x14ac:dyDescent="0.3">
      <c r="A16" s="5">
        <v>7800000</v>
      </c>
      <c r="B16" s="5">
        <f t="shared" si="0"/>
        <v>60840000000000</v>
      </c>
      <c r="C16" s="5">
        <f t="shared" si="1"/>
        <v>6.5779092702169626</v>
      </c>
    </row>
    <row r="17" spans="1:3" x14ac:dyDescent="0.3">
      <c r="A17" s="5">
        <v>7900000</v>
      </c>
      <c r="B17" s="5">
        <f t="shared" si="0"/>
        <v>62410000000000</v>
      </c>
      <c r="C17" s="5">
        <f t="shared" si="1"/>
        <v>6.4124339048229446</v>
      </c>
    </row>
    <row r="18" spans="1:3" x14ac:dyDescent="0.3">
      <c r="A18" s="5">
        <v>8000000</v>
      </c>
      <c r="B18" s="5">
        <f t="shared" si="0"/>
        <v>64000000000000</v>
      </c>
      <c r="C18" s="5">
        <f t="shared" si="1"/>
        <v>6.2531249999999998</v>
      </c>
    </row>
    <row r="19" spans="1:3" x14ac:dyDescent="0.3">
      <c r="A19" s="5">
        <v>8100000</v>
      </c>
      <c r="B19" s="5">
        <f t="shared" si="0"/>
        <v>65610000000000</v>
      </c>
      <c r="C19" s="5">
        <f t="shared" si="1"/>
        <v>6.0996799268404205</v>
      </c>
    </row>
    <row r="20" spans="1:3" x14ac:dyDescent="0.3">
      <c r="A20" s="5">
        <v>8200000</v>
      </c>
      <c r="B20" s="5">
        <f t="shared" si="0"/>
        <v>67240000000000</v>
      </c>
      <c r="C20" s="5">
        <f t="shared" si="1"/>
        <v>5.9518143961927423</v>
      </c>
    </row>
    <row r="21" spans="1:3" x14ac:dyDescent="0.3">
      <c r="A21" s="5">
        <v>8300000</v>
      </c>
      <c r="B21" s="5">
        <f t="shared" si="0"/>
        <v>68890000000000</v>
      </c>
      <c r="C21" s="5">
        <f t="shared" si="1"/>
        <v>5.8092611409493395</v>
      </c>
    </row>
    <row r="22" spans="1:3" x14ac:dyDescent="0.3">
      <c r="A22" s="5">
        <v>8400000</v>
      </c>
      <c r="B22" s="5">
        <f t="shared" si="0"/>
        <v>70560000000000</v>
      </c>
      <c r="C22" s="5">
        <f t="shared" si="1"/>
        <v>5.6717687074829932</v>
      </c>
    </row>
    <row r="23" spans="1:3" x14ac:dyDescent="0.3">
      <c r="A23" s="5">
        <v>8500000</v>
      </c>
      <c r="B23" s="5">
        <f t="shared" si="0"/>
        <v>72250000000000</v>
      </c>
      <c r="C23" s="5">
        <f t="shared" si="1"/>
        <v>5.5391003460207608</v>
      </c>
    </row>
    <row r="24" spans="1:3" x14ac:dyDescent="0.3">
      <c r="A24" s="5">
        <v>8600000</v>
      </c>
      <c r="B24" s="5">
        <f t="shared" si="0"/>
        <v>73960000000000</v>
      </c>
      <c r="C24" s="5">
        <f t="shared" si="1"/>
        <v>5.4110329908058414</v>
      </c>
    </row>
    <row r="25" spans="1:3" x14ac:dyDescent="0.3">
      <c r="A25" s="5">
        <v>8700000</v>
      </c>
      <c r="B25" s="5">
        <f t="shared" si="0"/>
        <v>75690000000000</v>
      </c>
      <c r="C25" s="5">
        <f t="shared" si="1"/>
        <v>5.2873563218390807</v>
      </c>
    </row>
    <row r="26" spans="1:3" x14ac:dyDescent="0.3">
      <c r="A26" s="5">
        <v>8800000</v>
      </c>
      <c r="B26" s="5">
        <f t="shared" si="0"/>
        <v>77440000000000</v>
      </c>
      <c r="C26" s="5">
        <f t="shared" si="1"/>
        <v>5.1678719008264462</v>
      </c>
    </row>
    <row r="27" spans="1:3" x14ac:dyDescent="0.3">
      <c r="A27" s="5">
        <v>8900000</v>
      </c>
      <c r="B27" s="5">
        <f t="shared" si="0"/>
        <v>79210000000000</v>
      </c>
      <c r="C27" s="5">
        <f t="shared" si="1"/>
        <v>5.0523923747001644</v>
      </c>
    </row>
    <row r="28" spans="1:3" x14ac:dyDescent="0.3">
      <c r="A28" s="5">
        <v>9000000</v>
      </c>
      <c r="B28" s="5">
        <f t="shared" si="0"/>
        <v>81000000000000</v>
      </c>
      <c r="C28" s="5">
        <f t="shared" si="1"/>
        <v>4.9407407407407407</v>
      </c>
    </row>
    <row r="29" spans="1:3" x14ac:dyDescent="0.3">
      <c r="A29" s="5">
        <v>9100000</v>
      </c>
      <c r="B29" s="5">
        <f t="shared" si="0"/>
        <v>82810000000000</v>
      </c>
      <c r="C29" s="5">
        <f t="shared" si="1"/>
        <v>4.832749667914503</v>
      </c>
    </row>
    <row r="30" spans="1:3" x14ac:dyDescent="0.3">
      <c r="A30" s="5">
        <v>9200000</v>
      </c>
      <c r="B30" s="5">
        <f t="shared" si="0"/>
        <v>84640000000000</v>
      </c>
      <c r="C30" s="5">
        <f t="shared" si="1"/>
        <v>4.7282608695652177</v>
      </c>
    </row>
    <row r="31" spans="1:3" x14ac:dyDescent="0.3">
      <c r="A31" s="5">
        <v>9300000</v>
      </c>
      <c r="B31" s="5">
        <f t="shared" si="0"/>
        <v>86490000000000</v>
      </c>
      <c r="C31" s="5">
        <f t="shared" si="1"/>
        <v>4.6271245230662501</v>
      </c>
    </row>
    <row r="32" spans="1:3" x14ac:dyDescent="0.3">
      <c r="A32" s="5">
        <v>9400000</v>
      </c>
      <c r="B32" s="5">
        <f t="shared" si="0"/>
        <v>88360000000000</v>
      </c>
      <c r="C32" s="5">
        <f t="shared" si="1"/>
        <v>4.5291987324581262</v>
      </c>
    </row>
    <row r="33" spans="1:3" x14ac:dyDescent="0.3">
      <c r="A33" s="5">
        <v>9500000</v>
      </c>
      <c r="B33" s="5">
        <f t="shared" si="0"/>
        <v>90250000000000</v>
      </c>
      <c r="C33" s="5">
        <f t="shared" si="1"/>
        <v>4.4343490304709139</v>
      </c>
    </row>
    <row r="34" spans="1:3" x14ac:dyDescent="0.3">
      <c r="A34" s="5">
        <v>9600000</v>
      </c>
      <c r="B34" s="5">
        <f t="shared" si="0"/>
        <v>92160000000000</v>
      </c>
      <c r="C34" s="5">
        <f t="shared" si="1"/>
        <v>4.342447916666667</v>
      </c>
    </row>
    <row r="35" spans="1:3" x14ac:dyDescent="0.3">
      <c r="A35" s="5">
        <v>9700000</v>
      </c>
      <c r="B35" s="5">
        <f t="shared" si="0"/>
        <v>94090000000000</v>
      </c>
      <c r="C35" s="5">
        <f t="shared" si="1"/>
        <v>4.2533744287384421</v>
      </c>
    </row>
    <row r="36" spans="1:3" x14ac:dyDescent="0.3">
      <c r="A36" s="5">
        <v>9800000</v>
      </c>
      <c r="B36" s="5">
        <f t="shared" si="0"/>
        <v>96040000000000</v>
      </c>
      <c r="C36" s="5">
        <f t="shared" si="1"/>
        <v>4.1670137442732198</v>
      </c>
    </row>
    <row r="37" spans="1:3" x14ac:dyDescent="0.3">
      <c r="A37" s="5">
        <v>9900000</v>
      </c>
      <c r="B37" s="5">
        <f t="shared" si="0"/>
        <v>98010000000000</v>
      </c>
      <c r="C37" s="5">
        <f t="shared" si="1"/>
        <v>4.0832568105295381</v>
      </c>
    </row>
    <row r="38" spans="1:3" x14ac:dyDescent="0.3">
      <c r="A38" s="5">
        <v>10000000</v>
      </c>
      <c r="B38" s="5">
        <f t="shared" si="0"/>
        <v>100000000000000</v>
      </c>
      <c r="C38" s="5">
        <f t="shared" si="1"/>
        <v>4.0019999999999998</v>
      </c>
    </row>
    <row r="39" spans="1:3" x14ac:dyDescent="0.3">
      <c r="A39" s="5">
        <v>10100000</v>
      </c>
      <c r="B39" s="5">
        <f t="shared" si="0"/>
        <v>102010000000000</v>
      </c>
      <c r="C39" s="5">
        <f t="shared" si="1"/>
        <v>3.9231447897264973</v>
      </c>
    </row>
    <row r="40" spans="1:3" x14ac:dyDescent="0.3">
      <c r="A40" s="5">
        <v>10200000</v>
      </c>
      <c r="B40" s="5">
        <f t="shared" si="0"/>
        <v>104040000000000</v>
      </c>
      <c r="C40" s="5">
        <f t="shared" si="1"/>
        <v>3.8465974625144175</v>
      </c>
    </row>
    <row r="41" spans="1:3" x14ac:dyDescent="0.3">
      <c r="A41" s="5">
        <v>10300000</v>
      </c>
      <c r="B41" s="5">
        <f t="shared" si="0"/>
        <v>106090000000000</v>
      </c>
      <c r="C41" s="5">
        <f t="shared" si="1"/>
        <v>3.772268828353285</v>
      </c>
    </row>
    <row r="42" spans="1:3" x14ac:dyDescent="0.3">
      <c r="A42" s="5">
        <v>10400000</v>
      </c>
      <c r="B42" s="5">
        <f t="shared" si="0"/>
        <v>108160000000000</v>
      </c>
      <c r="C42" s="5">
        <f t="shared" si="1"/>
        <v>3.7000739644970415</v>
      </c>
    </row>
    <row r="43" spans="1:3" x14ac:dyDescent="0.3">
      <c r="A43" s="5">
        <v>10500000</v>
      </c>
      <c r="B43" s="5">
        <f t="shared" si="0"/>
        <v>110250000000000</v>
      </c>
      <c r="C43" s="5">
        <f t="shared" si="1"/>
        <v>3.6299319727891155</v>
      </c>
    </row>
    <row r="44" spans="1:3" x14ac:dyDescent="0.3">
      <c r="A44" s="5">
        <v>10600000</v>
      </c>
      <c r="B44" s="5">
        <f t="shared" si="0"/>
        <v>112360000000000</v>
      </c>
      <c r="C44" s="5">
        <f t="shared" si="1"/>
        <v>3.5617657529369882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workbookViewId="0">
      <selection activeCell="E1" sqref="E1"/>
    </sheetView>
  </sheetViews>
  <sheetFormatPr defaultRowHeight="14.25" x14ac:dyDescent="0.3"/>
  <sheetData>
    <row r="1" spans="1:5" x14ac:dyDescent="0.3">
      <c r="A1" s="4" t="s">
        <v>7</v>
      </c>
      <c r="B1" s="4" t="s">
        <v>6</v>
      </c>
      <c r="C1" s="4" t="s">
        <v>8</v>
      </c>
      <c r="D1" s="4" t="s">
        <v>9</v>
      </c>
      <c r="E1" s="4" t="s">
        <v>10</v>
      </c>
    </row>
    <row r="2" spans="1:5" x14ac:dyDescent="0.3">
      <c r="A2" s="5">
        <v>6400000</v>
      </c>
      <c r="B2" s="5">
        <f>A2*A2</f>
        <v>40960000000000</v>
      </c>
      <c r="C2" s="5">
        <f>A2-A$2</f>
        <v>0</v>
      </c>
      <c r="D2" s="5">
        <f>C2/1000</f>
        <v>0</v>
      </c>
      <c r="E2" s="5">
        <f>0.0000000000667 *6E+24/B2</f>
        <v>9.7705078125</v>
      </c>
    </row>
    <row r="3" spans="1:5" x14ac:dyDescent="0.3">
      <c r="A3" s="5">
        <v>6600000</v>
      </c>
      <c r="B3" s="5">
        <f t="shared" ref="B3:B66" si="0">A3*A3</f>
        <v>43560000000000</v>
      </c>
      <c r="C3" s="5">
        <f t="shared" ref="C3:C44" si="1">A3-A$2</f>
        <v>200000</v>
      </c>
      <c r="D3" s="5">
        <f t="shared" ref="D3:D66" si="2">C3/1000</f>
        <v>200</v>
      </c>
      <c r="E3" s="5">
        <f t="shared" ref="E3:E66" si="3">0.0000000000667 *6E+24/B3</f>
        <v>9.1873278236914597</v>
      </c>
    </row>
    <row r="4" spans="1:5" x14ac:dyDescent="0.3">
      <c r="A4" s="5">
        <v>6800000</v>
      </c>
      <c r="B4" s="5">
        <f t="shared" si="0"/>
        <v>46240000000000</v>
      </c>
      <c r="C4" s="5">
        <f t="shared" si="1"/>
        <v>400000</v>
      </c>
      <c r="D4" s="5">
        <f t="shared" si="2"/>
        <v>400</v>
      </c>
      <c r="E4" s="5">
        <f t="shared" si="3"/>
        <v>8.6548442906574401</v>
      </c>
    </row>
    <row r="5" spans="1:5" x14ac:dyDescent="0.3">
      <c r="A5" s="5">
        <v>7000000</v>
      </c>
      <c r="B5" s="5">
        <f t="shared" si="0"/>
        <v>49000000000000</v>
      </c>
      <c r="C5" s="5">
        <f t="shared" si="1"/>
        <v>600000</v>
      </c>
      <c r="D5" s="5">
        <f t="shared" si="2"/>
        <v>600</v>
      </c>
      <c r="E5" s="5">
        <f t="shared" si="3"/>
        <v>8.1673469387755109</v>
      </c>
    </row>
    <row r="6" spans="1:5" x14ac:dyDescent="0.3">
      <c r="A6" s="5">
        <v>7200000</v>
      </c>
      <c r="B6" s="5">
        <f t="shared" si="0"/>
        <v>51840000000000</v>
      </c>
      <c r="C6" s="5">
        <f t="shared" si="1"/>
        <v>800000</v>
      </c>
      <c r="D6" s="5">
        <f t="shared" si="2"/>
        <v>800</v>
      </c>
      <c r="E6" s="5">
        <f t="shared" si="3"/>
        <v>7.7199074074074074</v>
      </c>
    </row>
    <row r="7" spans="1:5" x14ac:dyDescent="0.3">
      <c r="A7" s="5">
        <v>7400000</v>
      </c>
      <c r="B7" s="5">
        <f t="shared" si="0"/>
        <v>54760000000000</v>
      </c>
      <c r="C7" s="5">
        <f t="shared" si="1"/>
        <v>1000000</v>
      </c>
      <c r="D7" s="5">
        <f t="shared" si="2"/>
        <v>1000</v>
      </c>
      <c r="E7" s="5">
        <f t="shared" si="3"/>
        <v>7.3082542001460924</v>
      </c>
    </row>
    <row r="8" spans="1:5" x14ac:dyDescent="0.3">
      <c r="A8" s="5">
        <v>7600000</v>
      </c>
      <c r="B8" s="5">
        <f t="shared" si="0"/>
        <v>57760000000000</v>
      </c>
      <c r="C8" s="5">
        <f t="shared" si="1"/>
        <v>1200000</v>
      </c>
      <c r="D8" s="5">
        <f t="shared" si="2"/>
        <v>1200</v>
      </c>
      <c r="E8" s="5">
        <f t="shared" si="3"/>
        <v>6.9286703601108037</v>
      </c>
    </row>
    <row r="9" spans="1:5" x14ac:dyDescent="0.3">
      <c r="A9" s="5">
        <v>7800000</v>
      </c>
      <c r="B9" s="5">
        <f t="shared" si="0"/>
        <v>60840000000000</v>
      </c>
      <c r="C9" s="5">
        <f t="shared" si="1"/>
        <v>1400000</v>
      </c>
      <c r="D9" s="5">
        <f t="shared" si="2"/>
        <v>1400</v>
      </c>
      <c r="E9" s="5">
        <f t="shared" si="3"/>
        <v>6.5779092702169626</v>
      </c>
    </row>
    <row r="10" spans="1:5" x14ac:dyDescent="0.3">
      <c r="A10" s="5">
        <v>8000000</v>
      </c>
      <c r="B10" s="5">
        <f t="shared" si="0"/>
        <v>64000000000000</v>
      </c>
      <c r="C10" s="5">
        <f t="shared" si="1"/>
        <v>1600000</v>
      </c>
      <c r="D10" s="5">
        <f t="shared" si="2"/>
        <v>1600</v>
      </c>
      <c r="E10" s="5">
        <f t="shared" si="3"/>
        <v>6.2531249999999998</v>
      </c>
    </row>
    <row r="11" spans="1:5" x14ac:dyDescent="0.3">
      <c r="A11" s="5">
        <v>8200000</v>
      </c>
      <c r="B11" s="5">
        <f t="shared" si="0"/>
        <v>67240000000000</v>
      </c>
      <c r="C11" s="5">
        <f t="shared" si="1"/>
        <v>1800000</v>
      </c>
      <c r="D11" s="5">
        <f t="shared" si="2"/>
        <v>1800</v>
      </c>
      <c r="E11" s="5">
        <f t="shared" si="3"/>
        <v>5.9518143961927423</v>
      </c>
    </row>
    <row r="12" spans="1:5" x14ac:dyDescent="0.3">
      <c r="A12" s="5">
        <v>8400000</v>
      </c>
      <c r="B12" s="5">
        <f t="shared" si="0"/>
        <v>70560000000000</v>
      </c>
      <c r="C12" s="5">
        <f t="shared" si="1"/>
        <v>2000000</v>
      </c>
      <c r="D12" s="5">
        <f t="shared" si="2"/>
        <v>2000</v>
      </c>
      <c r="E12" s="5">
        <f t="shared" si="3"/>
        <v>5.6717687074829932</v>
      </c>
    </row>
    <row r="13" spans="1:5" x14ac:dyDescent="0.3">
      <c r="A13" s="5">
        <v>8600000</v>
      </c>
      <c r="B13" s="5">
        <f t="shared" si="0"/>
        <v>73960000000000</v>
      </c>
      <c r="C13" s="5">
        <f t="shared" si="1"/>
        <v>2200000</v>
      </c>
      <c r="D13" s="5">
        <f t="shared" si="2"/>
        <v>2200</v>
      </c>
      <c r="E13" s="5">
        <f t="shared" si="3"/>
        <v>5.4110329908058414</v>
      </c>
    </row>
    <row r="14" spans="1:5" x14ac:dyDescent="0.3">
      <c r="A14" s="5">
        <v>8800000</v>
      </c>
      <c r="B14" s="5">
        <f t="shared" si="0"/>
        <v>77440000000000</v>
      </c>
      <c r="C14" s="5">
        <f t="shared" si="1"/>
        <v>2400000</v>
      </c>
      <c r="D14" s="5">
        <f t="shared" si="2"/>
        <v>2400</v>
      </c>
      <c r="E14" s="5">
        <f t="shared" si="3"/>
        <v>5.1678719008264462</v>
      </c>
    </row>
    <row r="15" spans="1:5" x14ac:dyDescent="0.3">
      <c r="A15" s="5">
        <v>9000000</v>
      </c>
      <c r="B15" s="5">
        <f t="shared" si="0"/>
        <v>81000000000000</v>
      </c>
      <c r="C15" s="5">
        <f t="shared" si="1"/>
        <v>2600000</v>
      </c>
      <c r="D15" s="5">
        <f t="shared" si="2"/>
        <v>2600</v>
      </c>
      <c r="E15" s="5">
        <f t="shared" si="3"/>
        <v>4.9407407407407407</v>
      </c>
    </row>
    <row r="16" spans="1:5" x14ac:dyDescent="0.3">
      <c r="A16" s="5">
        <v>9200000</v>
      </c>
      <c r="B16" s="5">
        <f t="shared" si="0"/>
        <v>84640000000000</v>
      </c>
      <c r="C16" s="5">
        <f t="shared" si="1"/>
        <v>2800000</v>
      </c>
      <c r="D16" s="5">
        <f t="shared" si="2"/>
        <v>2800</v>
      </c>
      <c r="E16" s="5">
        <f t="shared" si="3"/>
        <v>4.7282608695652177</v>
      </c>
    </row>
    <row r="17" spans="1:5" x14ac:dyDescent="0.3">
      <c r="A17" s="5">
        <v>9400000</v>
      </c>
      <c r="B17" s="5">
        <f t="shared" si="0"/>
        <v>88360000000000</v>
      </c>
      <c r="C17" s="5">
        <f t="shared" si="1"/>
        <v>3000000</v>
      </c>
      <c r="D17" s="5">
        <f t="shared" si="2"/>
        <v>3000</v>
      </c>
      <c r="E17" s="5">
        <f t="shared" si="3"/>
        <v>4.5291987324581262</v>
      </c>
    </row>
    <row r="18" spans="1:5" x14ac:dyDescent="0.3">
      <c r="A18" s="5">
        <v>9600000</v>
      </c>
      <c r="B18" s="5">
        <f t="shared" si="0"/>
        <v>92160000000000</v>
      </c>
      <c r="C18" s="5">
        <f t="shared" si="1"/>
        <v>3200000</v>
      </c>
      <c r="D18" s="5">
        <f t="shared" si="2"/>
        <v>3200</v>
      </c>
      <c r="E18" s="5">
        <f t="shared" si="3"/>
        <v>4.342447916666667</v>
      </c>
    </row>
    <row r="19" spans="1:5" x14ac:dyDescent="0.3">
      <c r="A19" s="5">
        <v>9800000</v>
      </c>
      <c r="B19" s="5">
        <f t="shared" si="0"/>
        <v>96040000000000</v>
      </c>
      <c r="C19" s="5">
        <f t="shared" si="1"/>
        <v>3400000</v>
      </c>
      <c r="D19" s="5">
        <f t="shared" si="2"/>
        <v>3400</v>
      </c>
      <c r="E19" s="5">
        <f t="shared" si="3"/>
        <v>4.1670137442732198</v>
      </c>
    </row>
    <row r="20" spans="1:5" x14ac:dyDescent="0.3">
      <c r="A20" s="5">
        <v>10000000</v>
      </c>
      <c r="B20" s="5">
        <f t="shared" si="0"/>
        <v>100000000000000</v>
      </c>
      <c r="C20" s="5">
        <f t="shared" si="1"/>
        <v>3600000</v>
      </c>
      <c r="D20" s="5">
        <f t="shared" si="2"/>
        <v>3600</v>
      </c>
      <c r="E20" s="5">
        <f t="shared" si="3"/>
        <v>4.0019999999999998</v>
      </c>
    </row>
    <row r="21" spans="1:5" x14ac:dyDescent="0.3">
      <c r="A21" s="5">
        <v>10200000</v>
      </c>
      <c r="B21" s="5">
        <f t="shared" si="0"/>
        <v>104040000000000</v>
      </c>
      <c r="C21" s="5">
        <f t="shared" si="1"/>
        <v>3800000</v>
      </c>
      <c r="D21" s="5">
        <f t="shared" si="2"/>
        <v>3800</v>
      </c>
      <c r="E21" s="5">
        <f t="shared" si="3"/>
        <v>3.8465974625144175</v>
      </c>
    </row>
    <row r="22" spans="1:5" x14ac:dyDescent="0.3">
      <c r="A22" s="5">
        <v>10400000</v>
      </c>
      <c r="B22" s="5">
        <f t="shared" si="0"/>
        <v>108160000000000</v>
      </c>
      <c r="C22" s="5">
        <f t="shared" si="1"/>
        <v>4000000</v>
      </c>
      <c r="D22" s="5">
        <f t="shared" si="2"/>
        <v>4000</v>
      </c>
      <c r="E22" s="5">
        <f t="shared" si="3"/>
        <v>3.7000739644970415</v>
      </c>
    </row>
    <row r="23" spans="1:5" x14ac:dyDescent="0.3">
      <c r="A23" s="5">
        <v>10600000</v>
      </c>
      <c r="B23" s="5">
        <f t="shared" si="0"/>
        <v>112360000000000</v>
      </c>
      <c r="C23" s="5">
        <f t="shared" si="1"/>
        <v>4200000</v>
      </c>
      <c r="D23" s="5">
        <f t="shared" si="2"/>
        <v>4200</v>
      </c>
      <c r="E23" s="5">
        <f t="shared" si="3"/>
        <v>3.5617657529369882</v>
      </c>
    </row>
    <row r="24" spans="1:5" x14ac:dyDescent="0.3">
      <c r="A24" s="5">
        <v>10800000</v>
      </c>
      <c r="B24" s="5">
        <f t="shared" si="0"/>
        <v>116640000000000</v>
      </c>
      <c r="C24" s="5">
        <f t="shared" si="1"/>
        <v>4400000</v>
      </c>
      <c r="D24" s="5">
        <f t="shared" si="2"/>
        <v>4400</v>
      </c>
      <c r="E24" s="5">
        <f t="shared" si="3"/>
        <v>3.4310699588477367</v>
      </c>
    </row>
    <row r="25" spans="1:5" x14ac:dyDescent="0.3">
      <c r="A25" s="5">
        <v>11000000</v>
      </c>
      <c r="B25" s="5">
        <f t="shared" si="0"/>
        <v>121000000000000</v>
      </c>
      <c r="C25" s="5">
        <f t="shared" si="1"/>
        <v>4600000</v>
      </c>
      <c r="D25" s="5">
        <f t="shared" si="2"/>
        <v>4600</v>
      </c>
      <c r="E25" s="5">
        <f t="shared" si="3"/>
        <v>3.3074380165289257</v>
      </c>
    </row>
    <row r="26" spans="1:5" x14ac:dyDescent="0.3">
      <c r="A26" s="5">
        <v>11200000</v>
      </c>
      <c r="B26" s="5">
        <f t="shared" si="0"/>
        <v>125440000000000</v>
      </c>
      <c r="C26" s="5">
        <f t="shared" si="1"/>
        <v>4800000</v>
      </c>
      <c r="D26" s="5">
        <f t="shared" si="2"/>
        <v>4800</v>
      </c>
      <c r="E26" s="5">
        <f t="shared" si="3"/>
        <v>3.1903698979591835</v>
      </c>
    </row>
    <row r="27" spans="1:5" x14ac:dyDescent="0.3">
      <c r="A27" s="5">
        <v>11400000</v>
      </c>
      <c r="B27" s="5">
        <f t="shared" si="0"/>
        <v>129960000000000</v>
      </c>
      <c r="C27" s="5">
        <f t="shared" si="1"/>
        <v>5000000</v>
      </c>
      <c r="D27" s="5">
        <f t="shared" si="2"/>
        <v>5000</v>
      </c>
      <c r="E27" s="5">
        <f t="shared" si="3"/>
        <v>3.0794090489381349</v>
      </c>
    </row>
    <row r="28" spans="1:5" x14ac:dyDescent="0.3">
      <c r="A28" s="5">
        <v>11600000</v>
      </c>
      <c r="B28" s="5">
        <f t="shared" si="0"/>
        <v>134560000000000</v>
      </c>
      <c r="C28" s="5">
        <f t="shared" si="1"/>
        <v>5200000</v>
      </c>
      <c r="D28" s="5">
        <f t="shared" si="2"/>
        <v>5200</v>
      </c>
      <c r="E28" s="5">
        <f t="shared" si="3"/>
        <v>2.9741379310344827</v>
      </c>
    </row>
    <row r="29" spans="1:5" x14ac:dyDescent="0.3">
      <c r="A29" s="5">
        <v>11800000</v>
      </c>
      <c r="B29" s="5">
        <f t="shared" si="0"/>
        <v>139240000000000</v>
      </c>
      <c r="C29" s="5">
        <f t="shared" si="1"/>
        <v>5400000</v>
      </c>
      <c r="D29" s="5">
        <f t="shared" si="2"/>
        <v>5400</v>
      </c>
      <c r="E29" s="5">
        <f t="shared" si="3"/>
        <v>2.8741740879057742</v>
      </c>
    </row>
    <row r="30" spans="1:5" x14ac:dyDescent="0.3">
      <c r="A30" s="5">
        <v>12000000</v>
      </c>
      <c r="B30" s="5">
        <f t="shared" si="0"/>
        <v>144000000000000</v>
      </c>
      <c r="C30" s="5">
        <f t="shared" si="1"/>
        <v>5600000</v>
      </c>
      <c r="D30" s="5">
        <f t="shared" si="2"/>
        <v>5600</v>
      </c>
      <c r="E30" s="5">
        <f t="shared" si="3"/>
        <v>2.7791666666666668</v>
      </c>
    </row>
    <row r="31" spans="1:5" x14ac:dyDescent="0.3">
      <c r="A31" s="5">
        <v>12200000</v>
      </c>
      <c r="B31" s="5">
        <f t="shared" si="0"/>
        <v>148840000000000</v>
      </c>
      <c r="C31" s="5">
        <f t="shared" si="1"/>
        <v>5800000</v>
      </c>
      <c r="D31" s="5">
        <f t="shared" si="2"/>
        <v>5800</v>
      </c>
      <c r="E31" s="5">
        <f t="shared" si="3"/>
        <v>2.6887933351249664</v>
      </c>
    </row>
    <row r="32" spans="1:5" x14ac:dyDescent="0.3">
      <c r="A32" s="5">
        <v>12400000</v>
      </c>
      <c r="B32" s="5">
        <f t="shared" si="0"/>
        <v>153760000000000</v>
      </c>
      <c r="C32" s="5">
        <f t="shared" si="1"/>
        <v>6000000</v>
      </c>
      <c r="D32" s="5">
        <f t="shared" si="2"/>
        <v>6000</v>
      </c>
      <c r="E32" s="5">
        <f t="shared" si="3"/>
        <v>2.6027575442247657</v>
      </c>
    </row>
    <row r="33" spans="1:5" x14ac:dyDescent="0.3">
      <c r="A33" s="5">
        <v>12600000</v>
      </c>
      <c r="B33" s="5">
        <f t="shared" si="0"/>
        <v>158760000000000</v>
      </c>
      <c r="C33" s="5">
        <f t="shared" si="1"/>
        <v>6200000</v>
      </c>
      <c r="D33" s="5">
        <f t="shared" si="2"/>
        <v>6200</v>
      </c>
      <c r="E33" s="5">
        <f t="shared" si="3"/>
        <v>2.5207860922146637</v>
      </c>
    </row>
    <row r="34" spans="1:5" x14ac:dyDescent="0.3">
      <c r="A34" s="5">
        <v>12800000</v>
      </c>
      <c r="B34" s="5">
        <f t="shared" si="0"/>
        <v>163840000000000</v>
      </c>
      <c r="C34" s="5">
        <f t="shared" si="1"/>
        <v>6400000</v>
      </c>
      <c r="D34" s="5">
        <f t="shared" si="2"/>
        <v>6400</v>
      </c>
      <c r="E34" s="5">
        <f t="shared" si="3"/>
        <v>2.442626953125</v>
      </c>
    </row>
    <row r="35" spans="1:5" x14ac:dyDescent="0.3">
      <c r="A35" s="5">
        <v>13000000</v>
      </c>
      <c r="B35" s="5">
        <f t="shared" si="0"/>
        <v>169000000000000</v>
      </c>
      <c r="C35" s="5">
        <f t="shared" si="1"/>
        <v>6600000</v>
      </c>
      <c r="D35" s="5">
        <f t="shared" si="2"/>
        <v>6600</v>
      </c>
      <c r="E35" s="5">
        <f t="shared" si="3"/>
        <v>2.3680473372781066</v>
      </c>
    </row>
    <row r="36" spans="1:5" x14ac:dyDescent="0.3">
      <c r="A36" s="5">
        <v>13200000</v>
      </c>
      <c r="B36" s="5">
        <f t="shared" si="0"/>
        <v>174240000000000</v>
      </c>
      <c r="C36" s="5">
        <f t="shared" si="1"/>
        <v>6800000</v>
      </c>
      <c r="D36" s="5">
        <f t="shared" si="2"/>
        <v>6800</v>
      </c>
      <c r="E36" s="5">
        <f t="shared" si="3"/>
        <v>2.2968319559228649</v>
      </c>
    </row>
    <row r="37" spans="1:5" x14ac:dyDescent="0.3">
      <c r="A37" s="5">
        <v>13400000</v>
      </c>
      <c r="B37" s="5">
        <f t="shared" si="0"/>
        <v>179560000000000</v>
      </c>
      <c r="C37" s="5">
        <f t="shared" si="1"/>
        <v>7000000</v>
      </c>
      <c r="D37" s="5">
        <f t="shared" si="2"/>
        <v>7000</v>
      </c>
      <c r="E37" s="5">
        <f t="shared" si="3"/>
        <v>2.228781465805302</v>
      </c>
    </row>
    <row r="38" spans="1:5" x14ac:dyDescent="0.3">
      <c r="A38" s="5">
        <v>13600000</v>
      </c>
      <c r="B38" s="5">
        <f t="shared" si="0"/>
        <v>184960000000000</v>
      </c>
      <c r="C38" s="5">
        <f t="shared" si="1"/>
        <v>7200000</v>
      </c>
      <c r="D38" s="5">
        <f t="shared" si="2"/>
        <v>7200</v>
      </c>
      <c r="E38" s="5">
        <f t="shared" si="3"/>
        <v>2.16371107266436</v>
      </c>
    </row>
    <row r="39" spans="1:5" x14ac:dyDescent="0.3">
      <c r="A39" s="5">
        <v>13800000</v>
      </c>
      <c r="B39" s="5">
        <f t="shared" si="0"/>
        <v>190440000000000</v>
      </c>
      <c r="C39" s="5">
        <f t="shared" si="1"/>
        <v>7400000</v>
      </c>
      <c r="D39" s="5">
        <f t="shared" si="2"/>
        <v>7400</v>
      </c>
      <c r="E39" s="5">
        <f t="shared" si="3"/>
        <v>2.1014492753623188</v>
      </c>
    </row>
    <row r="40" spans="1:5" x14ac:dyDescent="0.3">
      <c r="A40" s="5">
        <v>14000000</v>
      </c>
      <c r="B40" s="5">
        <f t="shared" si="0"/>
        <v>196000000000000</v>
      </c>
      <c r="C40" s="5">
        <f t="shared" si="1"/>
        <v>7600000</v>
      </c>
      <c r="D40" s="5">
        <f t="shared" si="2"/>
        <v>7600</v>
      </c>
      <c r="E40" s="5">
        <f t="shared" si="3"/>
        <v>2.0418367346938777</v>
      </c>
    </row>
    <row r="41" spans="1:5" x14ac:dyDescent="0.3">
      <c r="A41" s="5">
        <v>14200000</v>
      </c>
      <c r="B41" s="5">
        <f t="shared" si="0"/>
        <v>201640000000000</v>
      </c>
      <c r="C41" s="5">
        <f t="shared" si="1"/>
        <v>7800000</v>
      </c>
      <c r="D41" s="5">
        <f t="shared" si="2"/>
        <v>7800</v>
      </c>
      <c r="E41" s="5">
        <f t="shared" si="3"/>
        <v>1.9847252529260067</v>
      </c>
    </row>
    <row r="42" spans="1:5" x14ac:dyDescent="0.3">
      <c r="A42" s="5">
        <v>14400000</v>
      </c>
      <c r="B42" s="5">
        <f t="shared" si="0"/>
        <v>207360000000000</v>
      </c>
      <c r="C42" s="5">
        <f t="shared" si="1"/>
        <v>8000000</v>
      </c>
      <c r="D42" s="5">
        <f t="shared" si="2"/>
        <v>8000</v>
      </c>
      <c r="E42" s="5">
        <f t="shared" si="3"/>
        <v>1.9299768518518519</v>
      </c>
    </row>
    <row r="43" spans="1:5" x14ac:dyDescent="0.3">
      <c r="A43" s="5">
        <v>14600000</v>
      </c>
      <c r="B43" s="5">
        <f t="shared" si="0"/>
        <v>213160000000000</v>
      </c>
      <c r="C43" s="5">
        <f t="shared" si="1"/>
        <v>8200000</v>
      </c>
      <c r="D43" s="5">
        <f t="shared" si="2"/>
        <v>8200</v>
      </c>
      <c r="E43" s="5">
        <f t="shared" si="3"/>
        <v>1.8774629386376431</v>
      </c>
    </row>
    <row r="44" spans="1:5" x14ac:dyDescent="0.3">
      <c r="A44" s="5">
        <v>14800000</v>
      </c>
      <c r="B44" s="5">
        <f t="shared" si="0"/>
        <v>219040000000000</v>
      </c>
      <c r="C44" s="5">
        <f t="shared" si="1"/>
        <v>8400000</v>
      </c>
      <c r="D44" s="5">
        <f t="shared" si="2"/>
        <v>8400</v>
      </c>
      <c r="E44" s="5">
        <f t="shared" si="3"/>
        <v>1.8270635500365231</v>
      </c>
    </row>
    <row r="45" spans="1:5" x14ac:dyDescent="0.3">
      <c r="A45" s="5">
        <v>15000000</v>
      </c>
      <c r="B45" s="5">
        <f t="shared" si="0"/>
        <v>225000000000000</v>
      </c>
      <c r="C45" s="5">
        <f t="shared" ref="C45:C67" si="4">A45-A$2</f>
        <v>8600000</v>
      </c>
      <c r="D45" s="5">
        <f t="shared" si="2"/>
        <v>8600</v>
      </c>
      <c r="E45" s="5">
        <f t="shared" si="3"/>
        <v>1.7786666666666666</v>
      </c>
    </row>
    <row r="46" spans="1:5" x14ac:dyDescent="0.3">
      <c r="A46" s="5">
        <v>15200000</v>
      </c>
      <c r="B46" s="5">
        <f t="shared" si="0"/>
        <v>231040000000000</v>
      </c>
      <c r="C46" s="5">
        <f t="shared" si="4"/>
        <v>8800000</v>
      </c>
      <c r="D46" s="5">
        <f t="shared" si="2"/>
        <v>8800</v>
      </c>
      <c r="E46" s="5">
        <f t="shared" si="3"/>
        <v>1.7321675900277009</v>
      </c>
    </row>
    <row r="47" spans="1:5" x14ac:dyDescent="0.3">
      <c r="A47" s="5">
        <v>15400000</v>
      </c>
      <c r="B47" s="5">
        <f t="shared" si="0"/>
        <v>237160000000000</v>
      </c>
      <c r="C47" s="5">
        <f t="shared" si="4"/>
        <v>9000000</v>
      </c>
      <c r="D47" s="5">
        <f t="shared" si="2"/>
        <v>9000</v>
      </c>
      <c r="E47" s="5">
        <f t="shared" si="3"/>
        <v>1.6874683757800641</v>
      </c>
    </row>
    <row r="48" spans="1:5" x14ac:dyDescent="0.3">
      <c r="A48" s="5">
        <v>15600000</v>
      </c>
      <c r="B48" s="5">
        <f t="shared" si="0"/>
        <v>243360000000000</v>
      </c>
      <c r="C48" s="5">
        <f t="shared" si="4"/>
        <v>9200000</v>
      </c>
      <c r="D48" s="5">
        <f t="shared" si="2"/>
        <v>9200</v>
      </c>
      <c r="E48" s="5">
        <f t="shared" si="3"/>
        <v>1.6444773175542406</v>
      </c>
    </row>
    <row r="49" spans="1:5" x14ac:dyDescent="0.3">
      <c r="A49" s="5">
        <v>15800000</v>
      </c>
      <c r="B49" s="5">
        <f t="shared" si="0"/>
        <v>249640000000000</v>
      </c>
      <c r="C49" s="5">
        <f t="shared" si="4"/>
        <v>9400000</v>
      </c>
      <c r="D49" s="5">
        <f t="shared" si="2"/>
        <v>9400</v>
      </c>
      <c r="E49" s="5">
        <f t="shared" si="3"/>
        <v>1.6031084762057362</v>
      </c>
    </row>
    <row r="50" spans="1:5" x14ac:dyDescent="0.3">
      <c r="A50" s="5">
        <v>16000000</v>
      </c>
      <c r="B50" s="5">
        <f t="shared" si="0"/>
        <v>256000000000000</v>
      </c>
      <c r="C50" s="5">
        <f t="shared" si="4"/>
        <v>9600000</v>
      </c>
      <c r="D50" s="5">
        <f t="shared" si="2"/>
        <v>9600</v>
      </c>
      <c r="E50" s="5">
        <f t="shared" si="3"/>
        <v>1.56328125</v>
      </c>
    </row>
    <row r="51" spans="1:5" x14ac:dyDescent="0.3">
      <c r="A51" s="5">
        <v>16200000</v>
      </c>
      <c r="B51" s="5">
        <f t="shared" si="0"/>
        <v>262440000000000</v>
      </c>
      <c r="C51" s="5">
        <f t="shared" si="4"/>
        <v>9800000</v>
      </c>
      <c r="D51" s="5">
        <f t="shared" si="2"/>
        <v>9800</v>
      </c>
      <c r="E51" s="5">
        <f t="shared" si="3"/>
        <v>1.5249199817101051</v>
      </c>
    </row>
    <row r="52" spans="1:5" x14ac:dyDescent="0.3">
      <c r="A52" s="5">
        <v>16400000</v>
      </c>
      <c r="B52" s="5">
        <f t="shared" si="0"/>
        <v>268960000000000</v>
      </c>
      <c r="C52" s="5">
        <f t="shared" si="4"/>
        <v>10000000</v>
      </c>
      <c r="D52" s="5">
        <f t="shared" si="2"/>
        <v>10000</v>
      </c>
      <c r="E52" s="5">
        <f t="shared" si="3"/>
        <v>1.4879535990481856</v>
      </c>
    </row>
    <row r="53" spans="1:5" x14ac:dyDescent="0.3">
      <c r="A53" s="5">
        <v>16600000</v>
      </c>
      <c r="B53" s="5">
        <f t="shared" si="0"/>
        <v>275560000000000</v>
      </c>
      <c r="C53" s="5">
        <f t="shared" si="4"/>
        <v>10200000</v>
      </c>
      <c r="D53" s="5">
        <f t="shared" si="2"/>
        <v>10200</v>
      </c>
      <c r="E53" s="5">
        <f t="shared" si="3"/>
        <v>1.4523152852373349</v>
      </c>
    </row>
    <row r="54" spans="1:5" x14ac:dyDescent="0.3">
      <c r="A54" s="5">
        <v>16800000</v>
      </c>
      <c r="B54" s="5">
        <f t="shared" si="0"/>
        <v>282240000000000</v>
      </c>
      <c r="C54" s="5">
        <f t="shared" si="4"/>
        <v>10400000</v>
      </c>
      <c r="D54" s="5">
        <f t="shared" si="2"/>
        <v>10400</v>
      </c>
      <c r="E54" s="5">
        <f t="shared" si="3"/>
        <v>1.4179421768707483</v>
      </c>
    </row>
    <row r="55" spans="1:5" x14ac:dyDescent="0.3">
      <c r="A55" s="5">
        <v>17000000</v>
      </c>
      <c r="B55" s="5">
        <f t="shared" si="0"/>
        <v>289000000000000</v>
      </c>
      <c r="C55" s="5">
        <f t="shared" si="4"/>
        <v>10600000</v>
      </c>
      <c r="D55" s="5">
        <f t="shared" si="2"/>
        <v>10600</v>
      </c>
      <c r="E55" s="5">
        <f t="shared" si="3"/>
        <v>1.3847750865051902</v>
      </c>
    </row>
    <row r="56" spans="1:5" x14ac:dyDescent="0.3">
      <c r="A56" s="5">
        <v>17200000</v>
      </c>
      <c r="B56" s="5">
        <f t="shared" si="0"/>
        <v>295840000000000</v>
      </c>
      <c r="C56" s="5">
        <f t="shared" si="4"/>
        <v>10800000</v>
      </c>
      <c r="D56" s="5">
        <f t="shared" si="2"/>
        <v>10800</v>
      </c>
      <c r="E56" s="5">
        <f t="shared" si="3"/>
        <v>1.3527582477014604</v>
      </c>
    </row>
    <row r="57" spans="1:5" x14ac:dyDescent="0.3">
      <c r="A57" s="5">
        <v>17400000</v>
      </c>
      <c r="B57" s="5">
        <f t="shared" si="0"/>
        <v>302760000000000</v>
      </c>
      <c r="C57" s="5">
        <f t="shared" si="4"/>
        <v>11000000</v>
      </c>
      <c r="D57" s="5">
        <f t="shared" si="2"/>
        <v>11000</v>
      </c>
      <c r="E57" s="5">
        <f t="shared" si="3"/>
        <v>1.3218390804597702</v>
      </c>
    </row>
    <row r="58" spans="1:5" x14ac:dyDescent="0.3">
      <c r="A58" s="5">
        <v>17600000</v>
      </c>
      <c r="B58" s="5">
        <f t="shared" si="0"/>
        <v>309760000000000</v>
      </c>
      <c r="C58" s="5">
        <f t="shared" si="4"/>
        <v>11200000</v>
      </c>
      <c r="D58" s="5">
        <f t="shared" si="2"/>
        <v>11200</v>
      </c>
      <c r="E58" s="5">
        <f t="shared" si="3"/>
        <v>1.2919679752066116</v>
      </c>
    </row>
    <row r="59" spans="1:5" x14ac:dyDescent="0.3">
      <c r="A59" s="5">
        <v>17800000</v>
      </c>
      <c r="B59" s="5">
        <f t="shared" si="0"/>
        <v>316840000000000</v>
      </c>
      <c r="C59" s="5">
        <f t="shared" si="4"/>
        <v>11400000</v>
      </c>
      <c r="D59" s="5">
        <f t="shared" si="2"/>
        <v>11400</v>
      </c>
      <c r="E59" s="5">
        <f t="shared" si="3"/>
        <v>1.2630980936750411</v>
      </c>
    </row>
    <row r="60" spans="1:5" x14ac:dyDescent="0.3">
      <c r="A60" s="5">
        <v>18000000</v>
      </c>
      <c r="B60" s="5">
        <f t="shared" si="0"/>
        <v>324000000000000</v>
      </c>
      <c r="C60" s="5">
        <f t="shared" si="4"/>
        <v>11600000</v>
      </c>
      <c r="D60" s="5">
        <f t="shared" si="2"/>
        <v>11600</v>
      </c>
      <c r="E60" s="5">
        <f t="shared" si="3"/>
        <v>1.2351851851851852</v>
      </c>
    </row>
    <row r="61" spans="1:5" x14ac:dyDescent="0.3">
      <c r="A61" s="5">
        <v>18200000</v>
      </c>
      <c r="B61" s="5">
        <f t="shared" si="0"/>
        <v>331240000000000</v>
      </c>
      <c r="C61" s="5">
        <f t="shared" si="4"/>
        <v>11800000</v>
      </c>
      <c r="D61" s="5">
        <f t="shared" si="2"/>
        <v>11800</v>
      </c>
      <c r="E61" s="5">
        <f t="shared" si="3"/>
        <v>1.2081874169786258</v>
      </c>
    </row>
    <row r="62" spans="1:5" x14ac:dyDescent="0.3">
      <c r="A62" s="5">
        <v>18400000</v>
      </c>
      <c r="B62" s="5">
        <f t="shared" si="0"/>
        <v>338560000000000</v>
      </c>
      <c r="C62" s="5">
        <f t="shared" si="4"/>
        <v>12000000</v>
      </c>
      <c r="D62" s="5">
        <f t="shared" si="2"/>
        <v>12000</v>
      </c>
      <c r="E62" s="5">
        <f t="shared" si="3"/>
        <v>1.1820652173913044</v>
      </c>
    </row>
    <row r="63" spans="1:5" x14ac:dyDescent="0.3">
      <c r="A63" s="5">
        <v>18600000</v>
      </c>
      <c r="B63" s="5">
        <f t="shared" si="0"/>
        <v>345960000000000</v>
      </c>
      <c r="C63" s="5">
        <f t="shared" si="4"/>
        <v>12200000</v>
      </c>
      <c r="D63" s="5">
        <f t="shared" si="2"/>
        <v>12200</v>
      </c>
      <c r="E63" s="5">
        <f t="shared" si="3"/>
        <v>1.1567811307665625</v>
      </c>
    </row>
    <row r="64" spans="1:5" x14ac:dyDescent="0.3">
      <c r="A64" s="5">
        <v>18800000</v>
      </c>
      <c r="B64" s="5">
        <f t="shared" si="0"/>
        <v>353440000000000</v>
      </c>
      <c r="C64" s="5">
        <f t="shared" si="4"/>
        <v>12400000</v>
      </c>
      <c r="D64" s="5">
        <f t="shared" si="2"/>
        <v>12400</v>
      </c>
      <c r="E64" s="5">
        <f t="shared" si="3"/>
        <v>1.1322996831145316</v>
      </c>
    </row>
    <row r="65" spans="1:5" x14ac:dyDescent="0.3">
      <c r="A65" s="5">
        <v>19000000</v>
      </c>
      <c r="B65" s="5">
        <f t="shared" si="0"/>
        <v>361000000000000</v>
      </c>
      <c r="C65" s="5">
        <f t="shared" si="4"/>
        <v>12600000</v>
      </c>
      <c r="D65" s="5">
        <f t="shared" si="2"/>
        <v>12600</v>
      </c>
      <c r="E65" s="5">
        <f t="shared" si="3"/>
        <v>1.1085872576177285</v>
      </c>
    </row>
    <row r="66" spans="1:5" x14ac:dyDescent="0.3">
      <c r="A66" s="5">
        <v>19200000</v>
      </c>
      <c r="B66" s="5">
        <f t="shared" si="0"/>
        <v>368640000000000</v>
      </c>
      <c r="C66" s="5">
        <f t="shared" si="4"/>
        <v>12800000</v>
      </c>
      <c r="D66" s="5">
        <f t="shared" si="2"/>
        <v>12800</v>
      </c>
      <c r="E66" s="5">
        <f t="shared" si="3"/>
        <v>1.0856119791666667</v>
      </c>
    </row>
    <row r="67" spans="1:5" x14ac:dyDescent="0.3">
      <c r="A67" s="5">
        <v>19400000</v>
      </c>
      <c r="B67" s="5">
        <f t="shared" ref="B67" si="5">A67*A67</f>
        <v>376360000000000</v>
      </c>
      <c r="C67" s="5">
        <f t="shared" si="4"/>
        <v>13000000</v>
      </c>
      <c r="D67" s="5">
        <f t="shared" ref="D67" si="6">C67/1000</f>
        <v>13000</v>
      </c>
      <c r="E67" s="5">
        <f t="shared" ref="E67" si="7">0.0000000000667 *6E+24/B67</f>
        <v>1.0633436071846105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4" workbookViewId="0">
      <selection sqref="A1:B23"/>
    </sheetView>
  </sheetViews>
  <sheetFormatPr defaultRowHeight="14.25" x14ac:dyDescent="0.3"/>
  <cols>
    <col min="1" max="1" width="21" customWidth="1"/>
    <col min="2" max="2" width="20.42578125" style="6" customWidth="1"/>
  </cols>
  <sheetData>
    <row r="1" spans="1:2" s="7" customFormat="1" ht="54" x14ac:dyDescent="0.35">
      <c r="A1" s="8" t="s">
        <v>11</v>
      </c>
      <c r="B1" s="9" t="s">
        <v>5</v>
      </c>
    </row>
    <row r="2" spans="1:2" ht="18" x14ac:dyDescent="0.35">
      <c r="A2" s="10">
        <v>0</v>
      </c>
      <c r="B2" s="11">
        <v>9.7705078125</v>
      </c>
    </row>
    <row r="3" spans="1:2" ht="18" x14ac:dyDescent="0.35">
      <c r="A3" s="10">
        <v>200</v>
      </c>
      <c r="B3" s="11">
        <v>9.1873278236914597</v>
      </c>
    </row>
    <row r="4" spans="1:2" ht="18" x14ac:dyDescent="0.35">
      <c r="A4" s="10">
        <v>400</v>
      </c>
      <c r="B4" s="11">
        <v>8.6548442906574401</v>
      </c>
    </row>
    <row r="5" spans="1:2" ht="18" x14ac:dyDescent="0.35">
      <c r="A5" s="10">
        <v>600</v>
      </c>
      <c r="B5" s="11">
        <v>8.1673469387755109</v>
      </c>
    </row>
    <row r="6" spans="1:2" ht="18" x14ac:dyDescent="0.35">
      <c r="A6" s="10">
        <v>800</v>
      </c>
      <c r="B6" s="11">
        <v>7.7199074074074074</v>
      </c>
    </row>
    <row r="7" spans="1:2" ht="18" x14ac:dyDescent="0.35">
      <c r="A7" s="10">
        <v>1000</v>
      </c>
      <c r="B7" s="11">
        <v>7.3082542001460924</v>
      </c>
    </row>
    <row r="8" spans="1:2" ht="18" x14ac:dyDescent="0.35">
      <c r="A8" s="10">
        <v>2000</v>
      </c>
      <c r="B8" s="11">
        <v>5.6717687074829932</v>
      </c>
    </row>
    <row r="9" spans="1:2" ht="18" x14ac:dyDescent="0.35">
      <c r="A9" s="10">
        <v>2600</v>
      </c>
      <c r="B9" s="11">
        <v>4.9407407407407407</v>
      </c>
    </row>
    <row r="10" spans="1:2" ht="18" x14ac:dyDescent="0.35">
      <c r="A10" s="10">
        <v>2800</v>
      </c>
      <c r="B10" s="11">
        <v>4.7282608695652177</v>
      </c>
    </row>
    <row r="11" spans="1:2" ht="18" x14ac:dyDescent="0.35">
      <c r="A11" s="10">
        <v>3000</v>
      </c>
      <c r="B11" s="11">
        <v>4.5291987324581262</v>
      </c>
    </row>
    <row r="12" spans="1:2" ht="18" x14ac:dyDescent="0.35">
      <c r="A12" s="10">
        <v>3800</v>
      </c>
      <c r="B12" s="11">
        <v>3.8465974625144175</v>
      </c>
    </row>
    <row r="13" spans="1:2" ht="18" x14ac:dyDescent="0.35">
      <c r="A13" s="10">
        <v>4000</v>
      </c>
      <c r="B13" s="11">
        <v>3.7000739644970415</v>
      </c>
    </row>
    <row r="14" spans="1:2" ht="18" x14ac:dyDescent="0.35">
      <c r="A14" s="10">
        <v>4800</v>
      </c>
      <c r="B14" s="11">
        <v>3.1903698979591835</v>
      </c>
    </row>
    <row r="15" spans="1:2" ht="18" x14ac:dyDescent="0.35">
      <c r="A15" s="10">
        <v>5000</v>
      </c>
      <c r="B15" s="11">
        <v>3.0794090489381349</v>
      </c>
    </row>
    <row r="16" spans="1:2" ht="18" x14ac:dyDescent="0.35">
      <c r="A16" s="10">
        <v>6000</v>
      </c>
      <c r="B16" s="11">
        <v>2.6027575442247657</v>
      </c>
    </row>
    <row r="17" spans="1:2" ht="18" x14ac:dyDescent="0.35">
      <c r="A17" s="10">
        <v>7000</v>
      </c>
      <c r="B17" s="11">
        <v>2.228781465805302</v>
      </c>
    </row>
    <row r="18" spans="1:2" ht="18" x14ac:dyDescent="0.35">
      <c r="A18" s="10">
        <v>8000</v>
      </c>
      <c r="B18" s="11">
        <v>1.9299768518518519</v>
      </c>
    </row>
    <row r="19" spans="1:2" ht="18" x14ac:dyDescent="0.35">
      <c r="A19" s="10">
        <v>9000</v>
      </c>
      <c r="B19" s="11">
        <v>1.6874683757800641</v>
      </c>
    </row>
    <row r="20" spans="1:2" ht="18" x14ac:dyDescent="0.35">
      <c r="A20" s="10">
        <v>10000</v>
      </c>
      <c r="B20" s="11">
        <v>1.4879535990481856</v>
      </c>
    </row>
    <row r="21" spans="1:2" ht="18" x14ac:dyDescent="0.35">
      <c r="A21" s="10">
        <v>11000</v>
      </c>
      <c r="B21" s="11">
        <v>1.3218390804597702</v>
      </c>
    </row>
    <row r="22" spans="1:2" ht="18" x14ac:dyDescent="0.35">
      <c r="A22" s="10">
        <v>12000</v>
      </c>
      <c r="B22" s="11">
        <v>1.1820652173913044</v>
      </c>
    </row>
    <row r="23" spans="1:2" ht="18" x14ac:dyDescent="0.35">
      <c r="A23" s="10">
        <v>13000</v>
      </c>
      <c r="B23" s="11">
        <v>1.0633436071846105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</vt:vector>
  </HeadingPairs>
  <TitlesOfParts>
    <vt:vector size="7" baseType="lpstr">
      <vt:lpstr>simplified</vt:lpstr>
      <vt:lpstr>calculating g</vt:lpstr>
      <vt:lpstr>g formula</vt:lpstr>
      <vt:lpstr>Student values</vt:lpstr>
      <vt:lpstr>decay</vt:lpstr>
      <vt:lpstr>g v h (m)</vt:lpstr>
      <vt:lpstr>g v h(km)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 &amp; JA Hargreaves</dc:creator>
  <cp:lastModifiedBy>Jennie Hargreaves</cp:lastModifiedBy>
  <dcterms:created xsi:type="dcterms:W3CDTF">2003-04-22T18:14:48Z</dcterms:created>
  <dcterms:modified xsi:type="dcterms:W3CDTF">2017-03-12T17:38:27Z</dcterms:modified>
</cp:coreProperties>
</file>